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DS diem tong ket 23a" sheetId="1" r:id="rId1"/>
    <sheet name="DS diem tong ket 23b" sheetId="2" r:id="rId2"/>
    <sheet name="DS diem tong ket 23c" sheetId="3" r:id="rId3"/>
  </sheets>
  <definedNames>
    <definedName name="_xlnm.Print_Titles" localSheetId="0">'DS diem tong ket 23a'!$8:$8</definedName>
    <definedName name="_xlnm.Print_Titles" localSheetId="1">'DS diem tong ket 23b'!$8:$8</definedName>
    <definedName name="_xlnm.Print_Titles" localSheetId="2">'DS diem tong ket 23c'!$8:$8</definedName>
  </definedNames>
  <calcPr fullCalcOnLoad="1"/>
</workbook>
</file>

<file path=xl/sharedStrings.xml><?xml version="1.0" encoding="utf-8"?>
<sst xmlns="http://schemas.openxmlformats.org/spreadsheetml/2006/main" count="472" uniqueCount="301">
  <si>
    <t>TRƯỜNG ĐẠI HỌC CÔNG NGHIỆP THỰC PHẨM TP.HCM</t>
  </si>
  <si>
    <t>KHOA CÔNG NGHỆ THỰC PHẨM</t>
  </si>
  <si>
    <t>BỘ CÔNG THƯƠNG</t>
  </si>
  <si>
    <t>CỘNG HÒA XÃ HỘI CHỦ NGHĨA VIỆT NAM</t>
  </si>
  <si>
    <t>ĐỘC LẬP - TỰ DO - HẠNH PHÚC</t>
  </si>
  <si>
    <t>*****</t>
  </si>
  <si>
    <t>BẢNG ĐIỂM TỔNG KẾT</t>
  </si>
  <si>
    <t>TT</t>
  </si>
  <si>
    <t>Tên học viên</t>
  </si>
  <si>
    <t>Ngày sinh</t>
  </si>
  <si>
    <t>Nơi sinh</t>
  </si>
  <si>
    <t xml:space="preserve"> KCS     Dầu</t>
  </si>
  <si>
    <t>KCS        Bia</t>
  </si>
  <si>
    <t>KCS    lương thực</t>
  </si>
  <si>
    <t>KCS      Thịt</t>
  </si>
  <si>
    <t>KCS          thủy sản</t>
  </si>
  <si>
    <t>Phân tích    nước</t>
  </si>
  <si>
    <t>KCS       Sữa</t>
  </si>
  <si>
    <t>KCS         NGK</t>
  </si>
  <si>
    <t>KCS         đường-BK</t>
  </si>
  <si>
    <t>KCS      Trà-café</t>
  </si>
  <si>
    <t>KCS    Rượu</t>
  </si>
  <si>
    <t>Điểm tổng kết</t>
  </si>
  <si>
    <t>Trang</t>
  </si>
  <si>
    <t>Nguyễn Thị</t>
  </si>
  <si>
    <t>Hằng</t>
  </si>
  <si>
    <t>Linh</t>
  </si>
  <si>
    <t>Trâm</t>
  </si>
  <si>
    <t>Trinh</t>
  </si>
  <si>
    <t>Huy</t>
  </si>
  <si>
    <t>Như</t>
  </si>
  <si>
    <t>Nguyễn Thanh</t>
  </si>
  <si>
    <t>Huyền</t>
  </si>
  <si>
    <t>Dương</t>
  </si>
  <si>
    <t>Anh</t>
  </si>
  <si>
    <t>Nhung</t>
  </si>
  <si>
    <t>Nguyễn Thị Thu</t>
  </si>
  <si>
    <t>Thảo</t>
  </si>
  <si>
    <t xml:space="preserve">Nguyễn Thị </t>
  </si>
  <si>
    <t>Duyên</t>
  </si>
  <si>
    <t>Vũ</t>
  </si>
  <si>
    <t>Long</t>
  </si>
  <si>
    <t>Nghĩa</t>
  </si>
  <si>
    <t>Vy</t>
  </si>
  <si>
    <t>Nguyễn Thùy</t>
  </si>
  <si>
    <t>Hải</t>
  </si>
  <si>
    <t xml:space="preserve">Nguyễn Thị Kim </t>
  </si>
  <si>
    <t>30/10/1993</t>
  </si>
  <si>
    <t>01/01/1994</t>
  </si>
  <si>
    <t>24/12/1994</t>
  </si>
  <si>
    <t>An Giang</t>
  </si>
  <si>
    <t>Đồng Nai</t>
  </si>
  <si>
    <t>Tp Hồ Chí Minh</t>
  </si>
  <si>
    <t>Ninh Thuận</t>
  </si>
  <si>
    <t>Bình Định</t>
  </si>
  <si>
    <t>Bình Thuận</t>
  </si>
  <si>
    <t>Tiền Giang</t>
  </si>
  <si>
    <t>Bến Tre</t>
  </si>
  <si>
    <t>Đồng Tháp</t>
  </si>
  <si>
    <t>Khánh Hòa</t>
  </si>
  <si>
    <t>Lâm Đồng</t>
  </si>
  <si>
    <t>Thanh Hóa</t>
  </si>
  <si>
    <t>Gia Lai</t>
  </si>
  <si>
    <t>Quảng Trị</t>
  </si>
  <si>
    <t>Bình Phước</t>
  </si>
  <si>
    <t>Long An</t>
  </si>
  <si>
    <t>Bình Dương</t>
  </si>
  <si>
    <t>Oanh</t>
  </si>
  <si>
    <t>Nam Định</t>
  </si>
  <si>
    <t>Đăk Lăk</t>
  </si>
  <si>
    <t>04/11/1994</t>
  </si>
  <si>
    <t>23/02/1994</t>
  </si>
  <si>
    <t>20/10/1994</t>
  </si>
  <si>
    <t>Quảng Ngãi</t>
  </si>
  <si>
    <t>Hà Tĩnh</t>
  </si>
  <si>
    <t>Quảng Nam</t>
  </si>
  <si>
    <t>Vĩnh Long</t>
  </si>
  <si>
    <t>Tây Ninh</t>
  </si>
  <si>
    <t>Ghi chú</t>
  </si>
  <si>
    <t>Người lập</t>
  </si>
  <si>
    <t>Trưởng khoa</t>
  </si>
  <si>
    <t>LỚP: PHÂN TÍCH THỰC PHẨM 23C</t>
  </si>
  <si>
    <t>LỚP: PHÂN TÍCH THỰC PHẨM 23B</t>
  </si>
  <si>
    <t>LỚP: PHÂN TÍCH THỰC PHẨM 23A</t>
  </si>
  <si>
    <t>Dương Tuấn</t>
  </si>
  <si>
    <t>Phạm Thị Kiều</t>
  </si>
  <si>
    <t>Điệp</t>
  </si>
  <si>
    <t>16/9/1994</t>
  </si>
  <si>
    <t>Nguyễn Thị Bích</t>
  </si>
  <si>
    <t>Dung</t>
  </si>
  <si>
    <t>Lê Thị Hồng</t>
  </si>
  <si>
    <t>Em</t>
  </si>
  <si>
    <t>8/1/1994</t>
  </si>
  <si>
    <t>Trần Trung</t>
  </si>
  <si>
    <t>Hiếu</t>
  </si>
  <si>
    <t>Đặng Phương</t>
  </si>
  <si>
    <t>Hoa</t>
  </si>
  <si>
    <t>Nha Trang</t>
  </si>
  <si>
    <t>Hòa</t>
  </si>
  <si>
    <t>18/9/1994</t>
  </si>
  <si>
    <t>Nguyễn Thị Linh</t>
  </si>
  <si>
    <t>Huệ</t>
  </si>
  <si>
    <t>Phạm Nguyễn Đức</t>
  </si>
  <si>
    <t>Tp.Hồ Chí Minh</t>
  </si>
  <si>
    <t xml:space="preserve">Đoàn Thị </t>
  </si>
  <si>
    <t>11/22/1994</t>
  </si>
  <si>
    <t>Hà Nội</t>
  </si>
  <si>
    <t>Phạm Thái</t>
  </si>
  <si>
    <t>Lan</t>
  </si>
  <si>
    <t>16/12/1994</t>
  </si>
  <si>
    <t>Liên</t>
  </si>
  <si>
    <t>12/8/1994</t>
  </si>
  <si>
    <t xml:space="preserve">Nông Thị </t>
  </si>
  <si>
    <t>Loan</t>
  </si>
  <si>
    <t>Võ Đình</t>
  </si>
  <si>
    <t>30/11/1994</t>
  </si>
  <si>
    <t>Trần Thị Ánh</t>
  </si>
  <si>
    <t>Nhật</t>
  </si>
  <si>
    <t>12/11/1994</t>
  </si>
  <si>
    <t>Nguyễn Ngọc Trang</t>
  </si>
  <si>
    <t>Nhi</t>
  </si>
  <si>
    <t>25/4/1994</t>
  </si>
  <si>
    <t>Mai Ngọc Yến</t>
  </si>
  <si>
    <t>23/8/1994</t>
  </si>
  <si>
    <t>Phú Yên</t>
  </si>
  <si>
    <t>Nguyễn Hoàng Kiều</t>
  </si>
  <si>
    <t>Phương</t>
  </si>
  <si>
    <t>25/5/1994</t>
  </si>
  <si>
    <t>Dương Ngọc Kim</t>
  </si>
  <si>
    <t>Sang</t>
  </si>
  <si>
    <t>Nguyễn Thị Thanh</t>
  </si>
  <si>
    <t>15/10/1993</t>
  </si>
  <si>
    <t>Trần Thị</t>
  </si>
  <si>
    <t>Thủy</t>
  </si>
  <si>
    <t>Hà Nam</t>
  </si>
  <si>
    <t>Thy</t>
  </si>
  <si>
    <t>28/3/1994</t>
  </si>
  <si>
    <t>Trịnh Thị Thảo</t>
  </si>
  <si>
    <t>Đỗ Thị Thùy</t>
  </si>
  <si>
    <t>24/7/1994</t>
  </si>
  <si>
    <t>Lâm Vân</t>
  </si>
  <si>
    <t>11/8/1994</t>
  </si>
  <si>
    <t>Trúc</t>
  </si>
  <si>
    <t>11/10/1994</t>
  </si>
  <si>
    <t>Huỳnh Thanh</t>
  </si>
  <si>
    <t>17/7/1993</t>
  </si>
  <si>
    <t>Tuyết</t>
  </si>
  <si>
    <t>Phạm Thị Như</t>
  </si>
  <si>
    <t>Ý</t>
  </si>
  <si>
    <t>29/1/1994</t>
  </si>
  <si>
    <t>Hồ Thị Kim</t>
  </si>
  <si>
    <t>Yến</t>
  </si>
  <si>
    <t>10/11/1994</t>
  </si>
  <si>
    <t>02/5/1994</t>
  </si>
  <si>
    <t>04/8/1994</t>
  </si>
  <si>
    <t>01/12/1994</t>
  </si>
  <si>
    <t>04/10/1994</t>
  </si>
  <si>
    <t>05/12/1994</t>
  </si>
  <si>
    <t>03/02/1993</t>
  </si>
  <si>
    <t>05/8/1994</t>
  </si>
  <si>
    <t>06/4/1994</t>
  </si>
  <si>
    <t>07/7/1994</t>
  </si>
  <si>
    <t>09/5/1994</t>
  </si>
  <si>
    <t>Tp.Hồ Chí Minh, ngày 01 tháng 10 năm 2015</t>
  </si>
  <si>
    <t>Trần Thị Quỳnh</t>
  </si>
  <si>
    <t>Quảng Bình</t>
  </si>
  <si>
    <t>Võ Thị Kim</t>
  </si>
  <si>
    <t>Cương</t>
  </si>
  <si>
    <t xml:space="preserve">Lê Thị Xuân </t>
  </si>
  <si>
    <t>Diệu</t>
  </si>
  <si>
    <t>Thái Thị Bích</t>
  </si>
  <si>
    <t>12/2/1994</t>
  </si>
  <si>
    <t xml:space="preserve">Đỗ Hoàng Lệ </t>
  </si>
  <si>
    <t>Giang</t>
  </si>
  <si>
    <t>29/10/1994</t>
  </si>
  <si>
    <t>Giào</t>
  </si>
  <si>
    <t>27/12/1995</t>
  </si>
  <si>
    <t>Nguyễn Lệ</t>
  </si>
  <si>
    <t>Phan Thị Mỹ</t>
  </si>
  <si>
    <t>24/5/1994</t>
  </si>
  <si>
    <t xml:space="preserve">Nguyễn Thị Minh </t>
  </si>
  <si>
    <t>20/4/1994</t>
  </si>
  <si>
    <t>Huỳnh Thị Mỹ</t>
  </si>
  <si>
    <t xml:space="preserve">Lương Phạm Tiểu </t>
  </si>
  <si>
    <t>Hồng</t>
  </si>
  <si>
    <t>22/6/1994</t>
  </si>
  <si>
    <t>Sông Bé</t>
  </si>
  <si>
    <t>Nguyễn Văn Tường</t>
  </si>
  <si>
    <t>Lâm</t>
  </si>
  <si>
    <t>Lê Thị Kim</t>
  </si>
  <si>
    <t>17/4/1994</t>
  </si>
  <si>
    <t>Nguyễn Đình</t>
  </si>
  <si>
    <t>Nam</t>
  </si>
  <si>
    <t>20/3/1993</t>
  </si>
  <si>
    <t xml:space="preserve">Trương Thành </t>
  </si>
  <si>
    <t>15/9/1994</t>
  </si>
  <si>
    <t xml:space="preserve">Nguyễn Thị Cẩm </t>
  </si>
  <si>
    <t>24/3/1994</t>
  </si>
  <si>
    <t>Lê Thành</t>
  </si>
  <si>
    <t>Phát</t>
  </si>
  <si>
    <t>07/11/1994</t>
  </si>
  <si>
    <t xml:space="preserve">Bùi Văn </t>
  </si>
  <si>
    <t>Phúc</t>
  </si>
  <si>
    <t>18/6/1994</t>
  </si>
  <si>
    <t>Phạm Hồng Diễm</t>
  </si>
  <si>
    <t>12/12/1994</t>
  </si>
  <si>
    <t>Tô Thị Phương</t>
  </si>
  <si>
    <t xml:space="preserve">Hoàng Thị </t>
  </si>
  <si>
    <t>26/1/1994</t>
  </si>
  <si>
    <t xml:space="preserve">Trương Văn </t>
  </si>
  <si>
    <t>Thông</t>
  </si>
  <si>
    <t>29/11/1994</t>
  </si>
  <si>
    <t>Lưu Thị Tuyết</t>
  </si>
  <si>
    <t>Thu</t>
  </si>
  <si>
    <t>21/5/1994</t>
  </si>
  <si>
    <t>Nguyễn Tấn</t>
  </si>
  <si>
    <t>Thuyết</t>
  </si>
  <si>
    <t>Phan Sa</t>
  </si>
  <si>
    <t>Tô</t>
  </si>
  <si>
    <t>Trần Thị Mai</t>
  </si>
  <si>
    <t>21/9/1994</t>
  </si>
  <si>
    <t>Tú</t>
  </si>
  <si>
    <t>Ngô Thùy</t>
  </si>
  <si>
    <t>Vân</t>
  </si>
  <si>
    <t>17/12/1994</t>
  </si>
  <si>
    <t>Vũng Tàu</t>
  </si>
  <si>
    <t>Nguyễn Mộng Tường</t>
  </si>
  <si>
    <t>Vi</t>
  </si>
  <si>
    <t>Trần Thái Thu</t>
  </si>
  <si>
    <t>Trần Hoàng</t>
  </si>
  <si>
    <t>Xuyến</t>
  </si>
  <si>
    <t>04/4/1994</t>
  </si>
  <si>
    <t>08/6/1994</t>
  </si>
  <si>
    <t>03/3/1994</t>
  </si>
  <si>
    <t>08/8/1994</t>
  </si>
  <si>
    <t>02/9/1993</t>
  </si>
  <si>
    <t>02/01/1994</t>
  </si>
  <si>
    <t>03/6/1994</t>
  </si>
  <si>
    <t>18/01/1994</t>
  </si>
  <si>
    <t>02/3/1994</t>
  </si>
  <si>
    <t xml:space="preserve">Nguyễn Thị Ngọc </t>
  </si>
  <si>
    <t>14/8/1993</t>
  </si>
  <si>
    <t>Nguyễn Đăng Thị</t>
  </si>
  <si>
    <t>Châm</t>
  </si>
  <si>
    <t>17/5/1995</t>
  </si>
  <si>
    <t>Nguyễn Thanh Thu</t>
  </si>
  <si>
    <t>22/12/1994</t>
  </si>
  <si>
    <t xml:space="preserve">Võ Thị Minh </t>
  </si>
  <si>
    <t>20/11/1994</t>
  </si>
  <si>
    <t>Đỗ Thị Ngọc</t>
  </si>
  <si>
    <t>Nguyễn Minh</t>
  </si>
  <si>
    <t>Hoàng</t>
  </si>
  <si>
    <t>23/2/1993</t>
  </si>
  <si>
    <t>Lê Đăng Ánh</t>
  </si>
  <si>
    <t>Đà Nẵng</t>
  </si>
  <si>
    <t xml:space="preserve">Trần Thị </t>
  </si>
  <si>
    <t>19/7/1995</t>
  </si>
  <si>
    <t>Võ Thị Như</t>
  </si>
  <si>
    <t>Liễu</t>
  </si>
  <si>
    <t>29/7/1994</t>
  </si>
  <si>
    <t xml:space="preserve">Nguyễn Hoàng </t>
  </si>
  <si>
    <t>20/9/1994</t>
  </si>
  <si>
    <t>Vũ Thị</t>
  </si>
  <si>
    <t>19/5/1992</t>
  </si>
  <si>
    <t>Bùi Thanh</t>
  </si>
  <si>
    <t>Minh</t>
  </si>
  <si>
    <t>Huỳnh Khánh</t>
  </si>
  <si>
    <t>Quỳnh</t>
  </si>
  <si>
    <t>Nguyễn Lâm Khánh</t>
  </si>
  <si>
    <t>11/7/1991</t>
  </si>
  <si>
    <t xml:space="preserve">Tăng Kim </t>
  </si>
  <si>
    <t>Thoa</t>
  </si>
  <si>
    <t>20/5/1994</t>
  </si>
  <si>
    <t>Thừa Thiên Huế</t>
  </si>
  <si>
    <t>31/10/1992</t>
  </si>
  <si>
    <t>Đặng Thị Ngọc</t>
  </si>
  <si>
    <t>Bà Rịa - Vũng Tàu</t>
  </si>
  <si>
    <t>Võ Thanh Huyền</t>
  </si>
  <si>
    <t>Phan Hà Quỳnh</t>
  </si>
  <si>
    <t>13/11/1992</t>
  </si>
  <si>
    <t>Huế</t>
  </si>
  <si>
    <t>Nguyễn Hoàng Đông</t>
  </si>
  <si>
    <t>16/10/1993</t>
  </si>
  <si>
    <t>Nguyễn Thị Bảo</t>
  </si>
  <si>
    <t>Uyên</t>
  </si>
  <si>
    <t>Đường Thị Tuờng</t>
  </si>
  <si>
    <t>12/4/1994</t>
  </si>
  <si>
    <t xml:space="preserve">Trần Anh </t>
  </si>
  <si>
    <t>20/8/1994</t>
  </si>
  <si>
    <t xml:space="preserve">Lê Trần Trúc </t>
  </si>
  <si>
    <t>12/5/1994</t>
  </si>
  <si>
    <t>Bùi Thị Minh</t>
  </si>
  <si>
    <t>Xuân</t>
  </si>
  <si>
    <t>31/10/1993</t>
  </si>
  <si>
    <t>Phạm Thị Ánh</t>
  </si>
  <si>
    <t>04/7/1994</t>
  </si>
  <si>
    <t>04/11/1992</t>
  </si>
  <si>
    <t>06/9/1991</t>
  </si>
  <si>
    <t>15/01/1994</t>
  </si>
  <si>
    <t>23/01/1994</t>
  </si>
  <si>
    <t>09/02/1994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</si>
</sst>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  <numFmt numFmtId="173" formatCode="00"/>
    <numFmt numFmtId="174" formatCode="#\ ###\ ###\ ###"/>
    <numFmt numFmtId="175" formatCode="0.0"/>
    <numFmt numFmtId="176" formatCode="[$-409]dddd\,\ mmmm\ dd\,\ yyyy"/>
    <numFmt numFmtId="177" formatCode="[$-409]h:mm:ss\ AM/PM"/>
  </numFmts>
  <fonts count="47"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name val="Cambria"/>
      <family val="1"/>
    </font>
    <font>
      <b/>
      <sz val="13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4" fontId="0" fillId="0" borderId="0" xfId="0" applyNumberForma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14" fontId="0" fillId="33" borderId="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 quotePrefix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75" fontId="6" fillId="33" borderId="13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75" fontId="6" fillId="33" borderId="14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 quotePrefix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175" fontId="6" fillId="33" borderId="17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right" vertical="center"/>
    </xf>
    <xf numFmtId="0" fontId="46" fillId="0" borderId="0" xfId="0" applyFont="1" applyBorder="1" applyAlignment="1">
      <alignment horizontal="left" vertical="center"/>
    </xf>
    <xf numFmtId="14" fontId="46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zoomScalePageLayoutView="115" workbookViewId="0" topLeftCell="A1">
      <selection activeCell="I2" sqref="I2"/>
    </sheetView>
  </sheetViews>
  <sheetFormatPr defaultColWidth="9.140625" defaultRowHeight="19.5" customHeight="1"/>
  <cols>
    <col min="1" max="1" width="3.8515625" style="3" bestFit="1" customWidth="1"/>
    <col min="2" max="2" width="16.00390625" style="4" bestFit="1" customWidth="1"/>
    <col min="3" max="3" width="7.57421875" style="4" bestFit="1" customWidth="1"/>
    <col min="4" max="4" width="10.57421875" style="5" bestFit="1" customWidth="1"/>
    <col min="5" max="5" width="14.8515625" style="3" bestFit="1" customWidth="1"/>
    <col min="6" max="6" width="6.00390625" style="3" bestFit="1" customWidth="1"/>
    <col min="7" max="7" width="5.421875" style="3" bestFit="1" customWidth="1"/>
    <col min="8" max="8" width="6.7109375" style="3" customWidth="1"/>
    <col min="9" max="10" width="5.421875" style="3" bestFit="1" customWidth="1"/>
    <col min="11" max="11" width="6.57421875" style="3" customWidth="1"/>
    <col min="12" max="12" width="5.421875" style="3" bestFit="1" customWidth="1"/>
    <col min="13" max="13" width="6.00390625" style="3" customWidth="1"/>
    <col min="14" max="14" width="7.00390625" style="3" customWidth="1"/>
    <col min="15" max="15" width="6.7109375" style="3" customWidth="1"/>
    <col min="16" max="16" width="6.140625" style="3" bestFit="1" customWidth="1"/>
    <col min="17" max="17" width="6.8515625" style="3" customWidth="1"/>
    <col min="18" max="18" width="11.140625" style="3" customWidth="1"/>
    <col min="19" max="16384" width="9.140625" style="3" customWidth="1"/>
  </cols>
  <sheetData>
    <row r="1" spans="1:24" s="10" customFormat="1" ht="15">
      <c r="A1" s="47" t="s">
        <v>2</v>
      </c>
      <c r="B1" s="47"/>
      <c r="C1" s="47"/>
      <c r="D1" s="47"/>
      <c r="E1" s="47"/>
      <c r="F1" s="47"/>
      <c r="G1" s="47"/>
      <c r="K1" s="46" t="s">
        <v>3</v>
      </c>
      <c r="L1" s="46"/>
      <c r="M1" s="46"/>
      <c r="N1" s="46"/>
      <c r="O1" s="46"/>
      <c r="P1" s="46"/>
      <c r="Q1" s="46"/>
      <c r="R1" s="46"/>
      <c r="S1" s="11"/>
      <c r="T1" s="11"/>
      <c r="U1" s="11"/>
      <c r="V1" s="11"/>
      <c r="W1" s="11"/>
      <c r="X1" s="11"/>
    </row>
    <row r="2" spans="1:24" s="10" customFormat="1" ht="15">
      <c r="A2" s="46" t="s">
        <v>0</v>
      </c>
      <c r="B2" s="46"/>
      <c r="C2" s="46"/>
      <c r="D2" s="46"/>
      <c r="E2" s="46"/>
      <c r="F2" s="46"/>
      <c r="G2" s="46"/>
      <c r="K2" s="46" t="s">
        <v>4</v>
      </c>
      <c r="L2" s="46"/>
      <c r="M2" s="46"/>
      <c r="N2" s="46"/>
      <c r="O2" s="46"/>
      <c r="P2" s="46"/>
      <c r="Q2" s="46"/>
      <c r="R2" s="46"/>
      <c r="S2" s="11"/>
      <c r="T2" s="11"/>
      <c r="U2" s="11"/>
      <c r="V2" s="11"/>
      <c r="W2" s="11"/>
      <c r="X2" s="11"/>
    </row>
    <row r="3" spans="1:24" s="10" customFormat="1" ht="15">
      <c r="A3" s="48" t="s">
        <v>1</v>
      </c>
      <c r="B3" s="48"/>
      <c r="C3" s="48"/>
      <c r="D3" s="48"/>
      <c r="E3" s="48"/>
      <c r="F3" s="48"/>
      <c r="G3" s="48"/>
      <c r="K3" s="46" t="s">
        <v>5</v>
      </c>
      <c r="L3" s="46"/>
      <c r="M3" s="46"/>
      <c r="N3" s="46"/>
      <c r="O3" s="46"/>
      <c r="P3" s="46"/>
      <c r="Q3" s="46"/>
      <c r="R3" s="46"/>
      <c r="S3" s="11"/>
      <c r="T3" s="11"/>
      <c r="U3" s="11"/>
      <c r="V3" s="11"/>
      <c r="W3" s="11"/>
      <c r="X3" s="11"/>
    </row>
    <row r="4" spans="1:17" s="1" customFormat="1" ht="9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Q4" s="9"/>
    </row>
    <row r="5" spans="1:18" s="1" customFormat="1" ht="24">
      <c r="A5" s="42" t="s">
        <v>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s="1" customFormat="1" ht="24" customHeight="1">
      <c r="A6" s="43" t="s">
        <v>83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ht="12.75"/>
    <row r="8" spans="1:18" ht="45.75" customHeight="1">
      <c r="A8" s="19" t="s">
        <v>7</v>
      </c>
      <c r="B8" s="44" t="s">
        <v>8</v>
      </c>
      <c r="C8" s="45"/>
      <c r="D8" s="20" t="s">
        <v>9</v>
      </c>
      <c r="E8" s="19" t="s">
        <v>10</v>
      </c>
      <c r="F8" s="21" t="s">
        <v>11</v>
      </c>
      <c r="G8" s="21" t="s">
        <v>12</v>
      </c>
      <c r="H8" s="21" t="s">
        <v>13</v>
      </c>
      <c r="I8" s="21" t="s">
        <v>14</v>
      </c>
      <c r="J8" s="21" t="s">
        <v>15</v>
      </c>
      <c r="K8" s="21" t="s">
        <v>16</v>
      </c>
      <c r="L8" s="21" t="s">
        <v>17</v>
      </c>
      <c r="M8" s="21" t="s">
        <v>18</v>
      </c>
      <c r="N8" s="21" t="s">
        <v>19</v>
      </c>
      <c r="O8" s="21" t="s">
        <v>20</v>
      </c>
      <c r="P8" s="21" t="s">
        <v>21</v>
      </c>
      <c r="Q8" s="21" t="s">
        <v>22</v>
      </c>
      <c r="R8" s="21" t="s">
        <v>78</v>
      </c>
    </row>
    <row r="9" spans="1:18" ht="19.5" customHeight="1">
      <c r="A9" s="27">
        <v>1</v>
      </c>
      <c r="B9" s="22" t="s">
        <v>84</v>
      </c>
      <c r="C9" s="23" t="s">
        <v>34</v>
      </c>
      <c r="D9" s="24" t="s">
        <v>153</v>
      </c>
      <c r="E9" s="25" t="s">
        <v>64</v>
      </c>
      <c r="F9" s="28">
        <v>8</v>
      </c>
      <c r="G9" s="26">
        <v>8</v>
      </c>
      <c r="H9" s="28">
        <v>8</v>
      </c>
      <c r="I9" s="26">
        <v>7.5</v>
      </c>
      <c r="J9" s="26">
        <v>9</v>
      </c>
      <c r="K9" s="26">
        <v>8.7</v>
      </c>
      <c r="L9" s="26">
        <v>8.5</v>
      </c>
      <c r="M9" s="26">
        <v>8</v>
      </c>
      <c r="N9" s="26">
        <v>8</v>
      </c>
      <c r="O9" s="26">
        <v>8.5</v>
      </c>
      <c r="P9" s="26">
        <v>8</v>
      </c>
      <c r="Q9" s="26">
        <f>SUM(F9:P9)/11</f>
        <v>8.200000000000001</v>
      </c>
      <c r="R9" s="26" t="str">
        <f>IF(Q9&gt;=5,"Đạt","Không đạt")</f>
        <v>Đạt</v>
      </c>
    </row>
    <row r="10" spans="1:18" ht="19.5" customHeight="1">
      <c r="A10" s="27">
        <v>2</v>
      </c>
      <c r="B10" s="22" t="s">
        <v>85</v>
      </c>
      <c r="C10" s="23" t="s">
        <v>86</v>
      </c>
      <c r="D10" s="24" t="s">
        <v>87</v>
      </c>
      <c r="E10" s="25" t="s">
        <v>54</v>
      </c>
      <c r="F10" s="28">
        <v>8</v>
      </c>
      <c r="G10" s="26">
        <v>8</v>
      </c>
      <c r="H10" s="28">
        <v>8</v>
      </c>
      <c r="I10" s="26">
        <v>8</v>
      </c>
      <c r="J10" s="26">
        <v>9</v>
      </c>
      <c r="K10" s="26">
        <v>8.7</v>
      </c>
      <c r="L10" s="26">
        <v>8.5</v>
      </c>
      <c r="M10" s="26">
        <v>8</v>
      </c>
      <c r="N10" s="26">
        <v>8</v>
      </c>
      <c r="O10" s="26">
        <v>8.5</v>
      </c>
      <c r="P10" s="26">
        <v>8.5</v>
      </c>
      <c r="Q10" s="26">
        <f aca="true" t="shared" si="0" ref="Q10:Q40">SUM(F10:P10)/11</f>
        <v>8.290909090909091</v>
      </c>
      <c r="R10" s="26" t="str">
        <f aca="true" t="shared" si="1" ref="R10:R40">IF(Q10&gt;=5,"Đạt","Không đạt")</f>
        <v>Đạt</v>
      </c>
    </row>
    <row r="11" spans="1:18" ht="19.5" customHeight="1">
      <c r="A11" s="27">
        <v>3</v>
      </c>
      <c r="B11" s="22" t="s">
        <v>88</v>
      </c>
      <c r="C11" s="23" t="s">
        <v>89</v>
      </c>
      <c r="D11" s="24" t="s">
        <v>154</v>
      </c>
      <c r="E11" s="25" t="s">
        <v>54</v>
      </c>
      <c r="F11" s="28">
        <v>8.5</v>
      </c>
      <c r="G11" s="26">
        <v>8</v>
      </c>
      <c r="H11" s="28">
        <v>8</v>
      </c>
      <c r="I11" s="26">
        <v>8</v>
      </c>
      <c r="J11" s="26">
        <v>8.5</v>
      </c>
      <c r="K11" s="26">
        <v>8.3</v>
      </c>
      <c r="L11" s="26">
        <v>8</v>
      </c>
      <c r="M11" s="26">
        <v>8.5</v>
      </c>
      <c r="N11" s="26">
        <v>8</v>
      </c>
      <c r="O11" s="26">
        <v>8</v>
      </c>
      <c r="P11" s="26">
        <v>8</v>
      </c>
      <c r="Q11" s="26">
        <f t="shared" si="0"/>
        <v>8.163636363636364</v>
      </c>
      <c r="R11" s="26" t="str">
        <f t="shared" si="1"/>
        <v>Đạt</v>
      </c>
    </row>
    <row r="12" spans="1:18" ht="19.5" customHeight="1">
      <c r="A12" s="27">
        <v>4</v>
      </c>
      <c r="B12" s="22" t="s">
        <v>90</v>
      </c>
      <c r="C12" s="23" t="s">
        <v>91</v>
      </c>
      <c r="D12" s="24" t="s">
        <v>92</v>
      </c>
      <c r="E12" s="25" t="s">
        <v>57</v>
      </c>
      <c r="F12" s="28">
        <v>8</v>
      </c>
      <c r="G12" s="26">
        <v>8</v>
      </c>
      <c r="H12" s="28">
        <v>7.5</v>
      </c>
      <c r="I12" s="26">
        <v>8</v>
      </c>
      <c r="J12" s="26">
        <v>8.5</v>
      </c>
      <c r="K12" s="26">
        <v>9</v>
      </c>
      <c r="L12" s="26">
        <v>8.5</v>
      </c>
      <c r="M12" s="26">
        <v>7.5</v>
      </c>
      <c r="N12" s="26">
        <v>8</v>
      </c>
      <c r="O12" s="26">
        <v>8</v>
      </c>
      <c r="P12" s="26">
        <v>8</v>
      </c>
      <c r="Q12" s="26">
        <f t="shared" si="0"/>
        <v>8.090909090909092</v>
      </c>
      <c r="R12" s="26" t="str">
        <f t="shared" si="1"/>
        <v>Đạt</v>
      </c>
    </row>
    <row r="13" spans="1:18" ht="19.5" customHeight="1">
      <c r="A13" s="27">
        <v>5</v>
      </c>
      <c r="B13" s="22" t="s">
        <v>93</v>
      </c>
      <c r="C13" s="23" t="s">
        <v>94</v>
      </c>
      <c r="D13" s="24" t="s">
        <v>155</v>
      </c>
      <c r="E13" s="25" t="s">
        <v>58</v>
      </c>
      <c r="F13" s="28">
        <v>8.5</v>
      </c>
      <c r="G13" s="26">
        <v>8</v>
      </c>
      <c r="H13" s="28">
        <v>8</v>
      </c>
      <c r="I13" s="26">
        <v>8.5</v>
      </c>
      <c r="J13" s="26">
        <v>8.5</v>
      </c>
      <c r="K13" s="26">
        <v>8.5</v>
      </c>
      <c r="L13" s="26">
        <v>8.5</v>
      </c>
      <c r="M13" s="26">
        <v>8.5</v>
      </c>
      <c r="N13" s="26">
        <v>8.5</v>
      </c>
      <c r="O13" s="26">
        <v>8</v>
      </c>
      <c r="P13" s="26">
        <v>9</v>
      </c>
      <c r="Q13" s="26">
        <f t="shared" si="0"/>
        <v>8.409090909090908</v>
      </c>
      <c r="R13" s="26" t="str">
        <f t="shared" si="1"/>
        <v>Đạt</v>
      </c>
    </row>
    <row r="14" spans="1:18" ht="19.5" customHeight="1">
      <c r="A14" s="27">
        <v>6</v>
      </c>
      <c r="B14" s="22" t="s">
        <v>95</v>
      </c>
      <c r="C14" s="23" t="s">
        <v>96</v>
      </c>
      <c r="D14" s="24" t="s">
        <v>70</v>
      </c>
      <c r="E14" s="25" t="s">
        <v>97</v>
      </c>
      <c r="F14" s="28">
        <v>8</v>
      </c>
      <c r="G14" s="26">
        <v>8</v>
      </c>
      <c r="H14" s="28">
        <v>8</v>
      </c>
      <c r="I14" s="26">
        <v>8</v>
      </c>
      <c r="J14" s="26">
        <v>9</v>
      </c>
      <c r="K14" s="26">
        <v>8.7</v>
      </c>
      <c r="L14" s="26">
        <v>8.5</v>
      </c>
      <c r="M14" s="26">
        <v>8</v>
      </c>
      <c r="N14" s="26">
        <v>8</v>
      </c>
      <c r="O14" s="26">
        <v>8.5</v>
      </c>
      <c r="P14" s="26">
        <v>8</v>
      </c>
      <c r="Q14" s="26">
        <f t="shared" si="0"/>
        <v>8.245454545454546</v>
      </c>
      <c r="R14" s="26" t="str">
        <f t="shared" si="1"/>
        <v>Đạt</v>
      </c>
    </row>
    <row r="15" spans="1:18" ht="19.5" customHeight="1">
      <c r="A15" s="27">
        <v>7</v>
      </c>
      <c r="B15" s="22" t="s">
        <v>38</v>
      </c>
      <c r="C15" s="23" t="s">
        <v>98</v>
      </c>
      <c r="D15" s="24" t="s">
        <v>99</v>
      </c>
      <c r="E15" s="25" t="s">
        <v>61</v>
      </c>
      <c r="F15" s="28">
        <v>8</v>
      </c>
      <c r="G15" s="26">
        <v>8</v>
      </c>
      <c r="H15" s="28">
        <v>8</v>
      </c>
      <c r="I15" s="26">
        <v>7.5</v>
      </c>
      <c r="J15" s="26">
        <v>9</v>
      </c>
      <c r="K15" s="26">
        <v>8.7</v>
      </c>
      <c r="L15" s="26">
        <v>8</v>
      </c>
      <c r="M15" s="26">
        <v>8</v>
      </c>
      <c r="N15" s="26">
        <v>8</v>
      </c>
      <c r="O15" s="26">
        <v>7</v>
      </c>
      <c r="P15" s="26">
        <v>7.5</v>
      </c>
      <c r="Q15" s="26">
        <f t="shared" si="0"/>
        <v>7.972727272727273</v>
      </c>
      <c r="R15" s="26" t="str">
        <f t="shared" si="1"/>
        <v>Đạt</v>
      </c>
    </row>
    <row r="16" spans="1:18" ht="19.5" customHeight="1">
      <c r="A16" s="27">
        <v>8</v>
      </c>
      <c r="B16" s="22" t="s">
        <v>100</v>
      </c>
      <c r="C16" s="23" t="s">
        <v>101</v>
      </c>
      <c r="D16" s="24" t="s">
        <v>156</v>
      </c>
      <c r="E16" s="25" t="s">
        <v>59</v>
      </c>
      <c r="F16" s="28">
        <v>8</v>
      </c>
      <c r="G16" s="26">
        <v>8</v>
      </c>
      <c r="H16" s="28">
        <v>8</v>
      </c>
      <c r="I16" s="26">
        <v>8</v>
      </c>
      <c r="J16" s="26">
        <v>8</v>
      </c>
      <c r="K16" s="26">
        <v>8.5</v>
      </c>
      <c r="L16" s="26">
        <v>8</v>
      </c>
      <c r="M16" s="26">
        <v>8.5</v>
      </c>
      <c r="N16" s="26">
        <v>8.5</v>
      </c>
      <c r="O16" s="26">
        <v>7.5</v>
      </c>
      <c r="P16" s="26">
        <v>8</v>
      </c>
      <c r="Q16" s="26">
        <f t="shared" si="0"/>
        <v>8.090909090909092</v>
      </c>
      <c r="R16" s="26" t="str">
        <f t="shared" si="1"/>
        <v>Đạt</v>
      </c>
    </row>
    <row r="17" spans="1:18" ht="19.5" customHeight="1">
      <c r="A17" s="27">
        <v>9</v>
      </c>
      <c r="B17" s="22" t="s">
        <v>102</v>
      </c>
      <c r="C17" s="23" t="s">
        <v>29</v>
      </c>
      <c r="D17" s="24" t="s">
        <v>157</v>
      </c>
      <c r="E17" s="25" t="s">
        <v>103</v>
      </c>
      <c r="F17" s="28">
        <v>8.5</v>
      </c>
      <c r="G17" s="26">
        <v>8</v>
      </c>
      <c r="H17" s="28">
        <v>8</v>
      </c>
      <c r="I17" s="26">
        <v>7</v>
      </c>
      <c r="J17" s="26">
        <v>8.5</v>
      </c>
      <c r="K17" s="26">
        <v>9</v>
      </c>
      <c r="L17" s="26">
        <v>8</v>
      </c>
      <c r="M17" s="26">
        <v>8.5</v>
      </c>
      <c r="N17" s="26">
        <v>8</v>
      </c>
      <c r="O17" s="26">
        <v>8</v>
      </c>
      <c r="P17" s="26">
        <v>8.5</v>
      </c>
      <c r="Q17" s="26">
        <f t="shared" si="0"/>
        <v>8.181818181818182</v>
      </c>
      <c r="R17" s="26" t="str">
        <f t="shared" si="1"/>
        <v>Đạt</v>
      </c>
    </row>
    <row r="18" spans="1:18" ht="19.5" customHeight="1">
      <c r="A18" s="27">
        <v>10</v>
      </c>
      <c r="B18" s="22" t="s">
        <v>104</v>
      </c>
      <c r="C18" s="23" t="s">
        <v>32</v>
      </c>
      <c r="D18" s="24" t="s">
        <v>105</v>
      </c>
      <c r="E18" s="25" t="s">
        <v>106</v>
      </c>
      <c r="F18" s="28">
        <v>8.5</v>
      </c>
      <c r="G18" s="26">
        <v>8</v>
      </c>
      <c r="H18" s="28">
        <v>8</v>
      </c>
      <c r="I18" s="26">
        <v>7.5</v>
      </c>
      <c r="J18" s="26">
        <v>8.5</v>
      </c>
      <c r="K18" s="26">
        <v>9</v>
      </c>
      <c r="L18" s="26">
        <v>8</v>
      </c>
      <c r="M18" s="26">
        <v>8.5</v>
      </c>
      <c r="N18" s="26">
        <v>8</v>
      </c>
      <c r="O18" s="26">
        <v>8</v>
      </c>
      <c r="P18" s="26">
        <v>8.5</v>
      </c>
      <c r="Q18" s="26">
        <f t="shared" si="0"/>
        <v>8.227272727272727</v>
      </c>
      <c r="R18" s="26" t="str">
        <f t="shared" si="1"/>
        <v>Đạt</v>
      </c>
    </row>
    <row r="19" spans="1:18" ht="19.5" customHeight="1">
      <c r="A19" s="27">
        <v>11</v>
      </c>
      <c r="B19" s="22" t="s">
        <v>107</v>
      </c>
      <c r="C19" s="23" t="s">
        <v>108</v>
      </c>
      <c r="D19" s="24" t="s">
        <v>109</v>
      </c>
      <c r="E19" s="25" t="s">
        <v>65</v>
      </c>
      <c r="F19" s="28">
        <v>8</v>
      </c>
      <c r="G19" s="26">
        <v>8</v>
      </c>
      <c r="H19" s="28">
        <v>8</v>
      </c>
      <c r="I19" s="26">
        <v>8</v>
      </c>
      <c r="J19" s="26">
        <v>8</v>
      </c>
      <c r="K19" s="26">
        <v>8.5</v>
      </c>
      <c r="L19" s="26">
        <v>8.5</v>
      </c>
      <c r="M19" s="26">
        <v>7.5</v>
      </c>
      <c r="N19" s="26">
        <v>8</v>
      </c>
      <c r="O19" s="26">
        <v>8</v>
      </c>
      <c r="P19" s="26">
        <v>7.5</v>
      </c>
      <c r="Q19" s="26">
        <f t="shared" si="0"/>
        <v>8</v>
      </c>
      <c r="R19" s="26" t="str">
        <f t="shared" si="1"/>
        <v>Đạt</v>
      </c>
    </row>
    <row r="20" spans="1:18" ht="19.5" customHeight="1">
      <c r="A20" s="27">
        <v>12</v>
      </c>
      <c r="B20" s="22" t="s">
        <v>24</v>
      </c>
      <c r="C20" s="23" t="s">
        <v>110</v>
      </c>
      <c r="D20" s="24" t="s">
        <v>111</v>
      </c>
      <c r="E20" s="25" t="s">
        <v>74</v>
      </c>
      <c r="F20" s="28">
        <v>8</v>
      </c>
      <c r="G20" s="26">
        <v>8</v>
      </c>
      <c r="H20" s="28">
        <v>8</v>
      </c>
      <c r="I20" s="26">
        <v>8</v>
      </c>
      <c r="J20" s="26">
        <v>8</v>
      </c>
      <c r="K20" s="26">
        <v>8.5</v>
      </c>
      <c r="L20" s="26">
        <v>8</v>
      </c>
      <c r="M20" s="26">
        <v>7.5</v>
      </c>
      <c r="N20" s="26">
        <v>8</v>
      </c>
      <c r="O20" s="26">
        <v>8</v>
      </c>
      <c r="P20" s="26">
        <v>7.5</v>
      </c>
      <c r="Q20" s="26">
        <f t="shared" si="0"/>
        <v>7.954545454545454</v>
      </c>
      <c r="R20" s="26" t="str">
        <f t="shared" si="1"/>
        <v>Đạt</v>
      </c>
    </row>
    <row r="21" spans="1:18" ht="19.5" customHeight="1">
      <c r="A21" s="27">
        <v>13</v>
      </c>
      <c r="B21" s="22" t="s">
        <v>112</v>
      </c>
      <c r="C21" s="23" t="s">
        <v>113</v>
      </c>
      <c r="D21" s="24" t="s">
        <v>158</v>
      </c>
      <c r="E21" s="25" t="s">
        <v>51</v>
      </c>
      <c r="F21" s="28">
        <v>8</v>
      </c>
      <c r="G21" s="26">
        <v>8</v>
      </c>
      <c r="H21" s="28">
        <v>8</v>
      </c>
      <c r="I21" s="26">
        <v>8</v>
      </c>
      <c r="J21" s="26">
        <v>8</v>
      </c>
      <c r="K21" s="26">
        <v>8.5</v>
      </c>
      <c r="L21" s="26">
        <v>8</v>
      </c>
      <c r="M21" s="26">
        <v>7.5</v>
      </c>
      <c r="N21" s="26">
        <v>8</v>
      </c>
      <c r="O21" s="26">
        <v>8</v>
      </c>
      <c r="P21" s="26">
        <v>7.5</v>
      </c>
      <c r="Q21" s="26">
        <f t="shared" si="0"/>
        <v>7.954545454545454</v>
      </c>
      <c r="R21" s="26" t="str">
        <f t="shared" si="1"/>
        <v>Đạt</v>
      </c>
    </row>
    <row r="22" spans="1:18" ht="19.5" customHeight="1">
      <c r="A22" s="27">
        <v>14</v>
      </c>
      <c r="B22" s="22" t="s">
        <v>114</v>
      </c>
      <c r="C22" s="23" t="s">
        <v>41</v>
      </c>
      <c r="D22" s="24" t="s">
        <v>115</v>
      </c>
      <c r="E22" s="25" t="s">
        <v>75</v>
      </c>
      <c r="F22" s="28">
        <v>8</v>
      </c>
      <c r="G22" s="26">
        <v>8</v>
      </c>
      <c r="H22" s="28">
        <v>8</v>
      </c>
      <c r="I22" s="26">
        <v>8</v>
      </c>
      <c r="J22" s="26">
        <v>9</v>
      </c>
      <c r="K22" s="26">
        <v>8.7</v>
      </c>
      <c r="L22" s="26">
        <v>8.5</v>
      </c>
      <c r="M22" s="26">
        <v>8</v>
      </c>
      <c r="N22" s="26">
        <v>8</v>
      </c>
      <c r="O22" s="26">
        <v>8.5</v>
      </c>
      <c r="P22" s="26">
        <v>8.5</v>
      </c>
      <c r="Q22" s="26">
        <f t="shared" si="0"/>
        <v>8.290909090909091</v>
      </c>
      <c r="R22" s="26" t="str">
        <f t="shared" si="1"/>
        <v>Đạt</v>
      </c>
    </row>
    <row r="23" spans="1:18" ht="19.5" customHeight="1">
      <c r="A23" s="27">
        <v>15</v>
      </c>
      <c r="B23" s="22" t="s">
        <v>116</v>
      </c>
      <c r="C23" s="23" t="s">
        <v>117</v>
      </c>
      <c r="D23" s="24" t="s">
        <v>118</v>
      </c>
      <c r="E23" s="25" t="s">
        <v>73</v>
      </c>
      <c r="F23" s="28">
        <v>8</v>
      </c>
      <c r="G23" s="26">
        <v>8</v>
      </c>
      <c r="H23" s="28">
        <v>7</v>
      </c>
      <c r="I23" s="26">
        <v>8</v>
      </c>
      <c r="J23" s="26">
        <v>8</v>
      </c>
      <c r="K23" s="26">
        <v>8.5</v>
      </c>
      <c r="L23" s="26">
        <v>8</v>
      </c>
      <c r="M23" s="26">
        <v>8.5</v>
      </c>
      <c r="N23" s="26">
        <v>8.5</v>
      </c>
      <c r="O23" s="26">
        <v>7.5</v>
      </c>
      <c r="P23" s="26">
        <v>8</v>
      </c>
      <c r="Q23" s="26">
        <f t="shared" si="0"/>
        <v>8</v>
      </c>
      <c r="R23" s="26" t="str">
        <f t="shared" si="1"/>
        <v>Đạt</v>
      </c>
    </row>
    <row r="24" spans="1:18" ht="19.5" customHeight="1">
      <c r="A24" s="27">
        <v>16</v>
      </c>
      <c r="B24" s="22" t="s">
        <v>119</v>
      </c>
      <c r="C24" s="23" t="s">
        <v>120</v>
      </c>
      <c r="D24" s="24" t="s">
        <v>159</v>
      </c>
      <c r="E24" s="25" t="s">
        <v>58</v>
      </c>
      <c r="F24" s="28">
        <v>8.5</v>
      </c>
      <c r="G24" s="26">
        <v>8</v>
      </c>
      <c r="H24" s="28">
        <v>8</v>
      </c>
      <c r="I24" s="26">
        <v>8</v>
      </c>
      <c r="J24" s="26">
        <v>8.5</v>
      </c>
      <c r="K24" s="26">
        <v>8.3</v>
      </c>
      <c r="L24" s="26">
        <v>8</v>
      </c>
      <c r="M24" s="26">
        <v>8.5</v>
      </c>
      <c r="N24" s="26">
        <v>8</v>
      </c>
      <c r="O24" s="26">
        <v>8</v>
      </c>
      <c r="P24" s="26">
        <v>8</v>
      </c>
      <c r="Q24" s="26">
        <f t="shared" si="0"/>
        <v>8.163636363636364</v>
      </c>
      <c r="R24" s="26" t="str">
        <f t="shared" si="1"/>
        <v>Đạt</v>
      </c>
    </row>
    <row r="25" spans="1:18" ht="19.5" customHeight="1">
      <c r="A25" s="27">
        <v>17</v>
      </c>
      <c r="B25" s="22" t="s">
        <v>38</v>
      </c>
      <c r="C25" s="23" t="s">
        <v>120</v>
      </c>
      <c r="D25" s="24" t="s">
        <v>121</v>
      </c>
      <c r="E25" s="25" t="s">
        <v>62</v>
      </c>
      <c r="F25" s="28">
        <v>8</v>
      </c>
      <c r="G25" s="26">
        <v>8</v>
      </c>
      <c r="H25" s="28">
        <v>8</v>
      </c>
      <c r="I25" s="26">
        <v>8</v>
      </c>
      <c r="J25" s="26">
        <v>8</v>
      </c>
      <c r="K25" s="26">
        <v>8.5</v>
      </c>
      <c r="L25" s="26">
        <v>8</v>
      </c>
      <c r="M25" s="26">
        <v>8.5</v>
      </c>
      <c r="N25" s="26">
        <v>8.5</v>
      </c>
      <c r="O25" s="26">
        <v>7.5</v>
      </c>
      <c r="P25" s="26">
        <v>8</v>
      </c>
      <c r="Q25" s="26">
        <f t="shared" si="0"/>
        <v>8.090909090909092</v>
      </c>
      <c r="R25" s="26" t="str">
        <f t="shared" si="1"/>
        <v>Đạt</v>
      </c>
    </row>
    <row r="26" spans="1:18" ht="19.5" customHeight="1">
      <c r="A26" s="27">
        <v>18</v>
      </c>
      <c r="B26" s="22" t="s">
        <v>122</v>
      </c>
      <c r="C26" s="23" t="s">
        <v>120</v>
      </c>
      <c r="D26" s="24" t="s">
        <v>123</v>
      </c>
      <c r="E26" s="25" t="s">
        <v>124</v>
      </c>
      <c r="F26" s="28">
        <v>8.5</v>
      </c>
      <c r="G26" s="26">
        <v>8</v>
      </c>
      <c r="H26" s="28">
        <v>8</v>
      </c>
      <c r="I26" s="26">
        <v>7</v>
      </c>
      <c r="J26" s="26">
        <v>8.5</v>
      </c>
      <c r="K26" s="26">
        <v>9</v>
      </c>
      <c r="L26" s="26">
        <v>8</v>
      </c>
      <c r="M26" s="26">
        <v>8.5</v>
      </c>
      <c r="N26" s="26">
        <v>8</v>
      </c>
      <c r="O26" s="26">
        <v>8</v>
      </c>
      <c r="P26" s="26">
        <v>8.5</v>
      </c>
      <c r="Q26" s="26">
        <f t="shared" si="0"/>
        <v>8.181818181818182</v>
      </c>
      <c r="R26" s="26" t="str">
        <f t="shared" si="1"/>
        <v>Đạt</v>
      </c>
    </row>
    <row r="27" spans="1:18" ht="19.5" customHeight="1">
      <c r="A27" s="27">
        <v>19</v>
      </c>
      <c r="B27" s="22" t="s">
        <v>125</v>
      </c>
      <c r="C27" s="23" t="s">
        <v>126</v>
      </c>
      <c r="D27" s="24" t="s">
        <v>127</v>
      </c>
      <c r="E27" s="25" t="s">
        <v>56</v>
      </c>
      <c r="F27" s="28">
        <v>8</v>
      </c>
      <c r="G27" s="26">
        <v>8</v>
      </c>
      <c r="H27" s="28">
        <v>7.5</v>
      </c>
      <c r="I27" s="26">
        <v>8</v>
      </c>
      <c r="J27" s="26">
        <v>8.5</v>
      </c>
      <c r="K27" s="26">
        <v>9</v>
      </c>
      <c r="L27" s="26">
        <v>8.5</v>
      </c>
      <c r="M27" s="26">
        <v>7.5</v>
      </c>
      <c r="N27" s="26">
        <v>8</v>
      </c>
      <c r="O27" s="26">
        <v>8</v>
      </c>
      <c r="P27" s="26">
        <v>8</v>
      </c>
      <c r="Q27" s="26">
        <f t="shared" si="0"/>
        <v>8.090909090909092</v>
      </c>
      <c r="R27" s="26" t="str">
        <f t="shared" si="1"/>
        <v>Đạt</v>
      </c>
    </row>
    <row r="28" spans="1:18" ht="19.5" customHeight="1">
      <c r="A28" s="27">
        <v>20</v>
      </c>
      <c r="B28" s="22" t="s">
        <v>128</v>
      </c>
      <c r="C28" s="23" t="s">
        <v>129</v>
      </c>
      <c r="D28" s="24" t="s">
        <v>71</v>
      </c>
      <c r="E28" s="25" t="s">
        <v>103</v>
      </c>
      <c r="F28" s="28">
        <v>8</v>
      </c>
      <c r="G28" s="26">
        <v>8</v>
      </c>
      <c r="H28" s="28">
        <v>8</v>
      </c>
      <c r="I28" s="26">
        <v>8</v>
      </c>
      <c r="J28" s="26">
        <v>9</v>
      </c>
      <c r="K28" s="26">
        <v>8.7</v>
      </c>
      <c r="L28" s="26">
        <v>8.5</v>
      </c>
      <c r="M28" s="26">
        <v>8</v>
      </c>
      <c r="N28" s="26">
        <v>8</v>
      </c>
      <c r="O28" s="26">
        <v>8.5</v>
      </c>
      <c r="P28" s="26">
        <v>8</v>
      </c>
      <c r="Q28" s="26">
        <f t="shared" si="0"/>
        <v>8.245454545454546</v>
      </c>
      <c r="R28" s="26" t="str">
        <f t="shared" si="1"/>
        <v>Đạt</v>
      </c>
    </row>
    <row r="29" spans="1:18" ht="19.5" customHeight="1">
      <c r="A29" s="27">
        <v>21</v>
      </c>
      <c r="B29" s="22" t="s">
        <v>130</v>
      </c>
      <c r="C29" s="23" t="s">
        <v>37</v>
      </c>
      <c r="D29" s="24" t="s">
        <v>131</v>
      </c>
      <c r="E29" s="25" t="s">
        <v>51</v>
      </c>
      <c r="F29" s="28">
        <v>8</v>
      </c>
      <c r="G29" s="26">
        <v>8</v>
      </c>
      <c r="H29" s="28">
        <v>8</v>
      </c>
      <c r="I29" s="26">
        <v>7.5</v>
      </c>
      <c r="J29" s="26">
        <v>9</v>
      </c>
      <c r="K29" s="26">
        <v>8.7</v>
      </c>
      <c r="L29" s="26">
        <v>8</v>
      </c>
      <c r="M29" s="26">
        <v>8</v>
      </c>
      <c r="N29" s="26">
        <v>8</v>
      </c>
      <c r="O29" s="26">
        <v>7</v>
      </c>
      <c r="P29" s="26">
        <v>7.5</v>
      </c>
      <c r="Q29" s="26">
        <f t="shared" si="0"/>
        <v>7.972727272727273</v>
      </c>
      <c r="R29" s="26" t="str">
        <f t="shared" si="1"/>
        <v>Đạt</v>
      </c>
    </row>
    <row r="30" spans="1:18" ht="19.5" customHeight="1">
      <c r="A30" s="27">
        <v>22</v>
      </c>
      <c r="B30" s="22" t="s">
        <v>24</v>
      </c>
      <c r="C30" s="23" t="s">
        <v>37</v>
      </c>
      <c r="D30" s="24" t="s">
        <v>160</v>
      </c>
      <c r="E30" s="25" t="s">
        <v>73</v>
      </c>
      <c r="F30" s="28">
        <v>8</v>
      </c>
      <c r="G30" s="26">
        <v>8</v>
      </c>
      <c r="H30" s="28">
        <v>8</v>
      </c>
      <c r="I30" s="26">
        <v>8</v>
      </c>
      <c r="J30" s="26">
        <v>8</v>
      </c>
      <c r="K30" s="26">
        <v>8.5</v>
      </c>
      <c r="L30" s="26">
        <v>8</v>
      </c>
      <c r="M30" s="26">
        <v>7.5</v>
      </c>
      <c r="N30" s="26">
        <v>8</v>
      </c>
      <c r="O30" s="26">
        <v>8</v>
      </c>
      <c r="P30" s="26">
        <v>7.5</v>
      </c>
      <c r="Q30" s="26">
        <f t="shared" si="0"/>
        <v>7.954545454545454</v>
      </c>
      <c r="R30" s="26" t="str">
        <f t="shared" si="1"/>
        <v>Đạt</v>
      </c>
    </row>
    <row r="31" spans="1:18" ht="19.5" customHeight="1">
      <c r="A31" s="27">
        <v>23</v>
      </c>
      <c r="B31" s="22" t="s">
        <v>132</v>
      </c>
      <c r="C31" s="23" t="s">
        <v>133</v>
      </c>
      <c r="D31" s="24" t="s">
        <v>161</v>
      </c>
      <c r="E31" s="25" t="s">
        <v>134</v>
      </c>
      <c r="F31" s="28">
        <v>8</v>
      </c>
      <c r="G31" s="26">
        <v>8</v>
      </c>
      <c r="H31" s="28">
        <v>8</v>
      </c>
      <c r="I31" s="26">
        <v>8</v>
      </c>
      <c r="J31" s="26">
        <v>9</v>
      </c>
      <c r="K31" s="26">
        <v>8.7</v>
      </c>
      <c r="L31" s="26">
        <v>8.5</v>
      </c>
      <c r="M31" s="26">
        <v>8</v>
      </c>
      <c r="N31" s="26">
        <v>8</v>
      </c>
      <c r="O31" s="26">
        <v>8.5</v>
      </c>
      <c r="P31" s="26">
        <v>8.5</v>
      </c>
      <c r="Q31" s="26">
        <f t="shared" si="0"/>
        <v>8.290909090909091</v>
      </c>
      <c r="R31" s="26" t="str">
        <f t="shared" si="1"/>
        <v>Đạt</v>
      </c>
    </row>
    <row r="32" spans="1:18" ht="19.5" customHeight="1">
      <c r="A32" s="27">
        <v>24</v>
      </c>
      <c r="B32" s="22" t="s">
        <v>46</v>
      </c>
      <c r="C32" s="23" t="s">
        <v>135</v>
      </c>
      <c r="D32" s="24" t="s">
        <v>136</v>
      </c>
      <c r="E32" s="25" t="s">
        <v>77</v>
      </c>
      <c r="F32" s="28">
        <v>8</v>
      </c>
      <c r="G32" s="26">
        <v>8</v>
      </c>
      <c r="H32" s="28">
        <v>8</v>
      </c>
      <c r="I32" s="26">
        <v>8</v>
      </c>
      <c r="J32" s="26">
        <v>8</v>
      </c>
      <c r="K32" s="26">
        <v>8.5</v>
      </c>
      <c r="L32" s="26">
        <v>8</v>
      </c>
      <c r="M32" s="26">
        <v>8.5</v>
      </c>
      <c r="N32" s="26">
        <v>8.5</v>
      </c>
      <c r="O32" s="26">
        <v>7.5</v>
      </c>
      <c r="P32" s="26">
        <v>8</v>
      </c>
      <c r="Q32" s="26">
        <f t="shared" si="0"/>
        <v>8.090909090909092</v>
      </c>
      <c r="R32" s="26" t="str">
        <f t="shared" si="1"/>
        <v>Đạt</v>
      </c>
    </row>
    <row r="33" spans="1:18" ht="19.5" customHeight="1">
      <c r="A33" s="27">
        <v>25</v>
      </c>
      <c r="B33" s="22" t="s">
        <v>137</v>
      </c>
      <c r="C33" s="23" t="s">
        <v>27</v>
      </c>
      <c r="D33" s="24" t="s">
        <v>49</v>
      </c>
      <c r="E33" s="25" t="s">
        <v>77</v>
      </c>
      <c r="F33" s="28">
        <v>8</v>
      </c>
      <c r="G33" s="26">
        <v>8</v>
      </c>
      <c r="H33" s="28">
        <v>8</v>
      </c>
      <c r="I33" s="26">
        <v>7.5</v>
      </c>
      <c r="J33" s="26">
        <v>9</v>
      </c>
      <c r="K33" s="26">
        <v>8.7</v>
      </c>
      <c r="L33" s="26">
        <v>8.5</v>
      </c>
      <c r="M33" s="26">
        <v>8</v>
      </c>
      <c r="N33" s="26">
        <v>8</v>
      </c>
      <c r="O33" s="26">
        <v>8.5</v>
      </c>
      <c r="P33" s="26">
        <v>8</v>
      </c>
      <c r="Q33" s="26">
        <f t="shared" si="0"/>
        <v>8.200000000000001</v>
      </c>
      <c r="R33" s="26" t="str">
        <f t="shared" si="1"/>
        <v>Đạt</v>
      </c>
    </row>
    <row r="34" spans="1:18" ht="19.5" customHeight="1">
      <c r="A34" s="27">
        <v>26</v>
      </c>
      <c r="B34" s="22" t="s">
        <v>138</v>
      </c>
      <c r="C34" s="23" t="s">
        <v>23</v>
      </c>
      <c r="D34" s="24" t="s">
        <v>139</v>
      </c>
      <c r="E34" s="25" t="s">
        <v>97</v>
      </c>
      <c r="F34" s="28">
        <v>8</v>
      </c>
      <c r="G34" s="26">
        <v>8</v>
      </c>
      <c r="H34" s="28">
        <v>8</v>
      </c>
      <c r="I34" s="26">
        <v>7.5</v>
      </c>
      <c r="J34" s="26">
        <v>9</v>
      </c>
      <c r="K34" s="26">
        <v>8.7</v>
      </c>
      <c r="L34" s="26">
        <v>8</v>
      </c>
      <c r="M34" s="26">
        <v>8</v>
      </c>
      <c r="N34" s="26">
        <v>8</v>
      </c>
      <c r="O34" s="26">
        <v>7</v>
      </c>
      <c r="P34" s="26">
        <v>7.5</v>
      </c>
      <c r="Q34" s="26">
        <f t="shared" si="0"/>
        <v>7.972727272727273</v>
      </c>
      <c r="R34" s="26" t="str">
        <f t="shared" si="1"/>
        <v>Đạt</v>
      </c>
    </row>
    <row r="35" spans="1:18" ht="19.5" customHeight="1">
      <c r="A35" s="27">
        <v>27</v>
      </c>
      <c r="B35" s="22" t="s">
        <v>140</v>
      </c>
      <c r="C35" s="23" t="s">
        <v>28</v>
      </c>
      <c r="D35" s="24" t="s">
        <v>141</v>
      </c>
      <c r="E35" s="25" t="s">
        <v>59</v>
      </c>
      <c r="F35" s="28">
        <v>8</v>
      </c>
      <c r="G35" s="26">
        <v>8</v>
      </c>
      <c r="H35" s="28">
        <v>8</v>
      </c>
      <c r="I35" s="26">
        <v>8</v>
      </c>
      <c r="J35" s="26">
        <v>9</v>
      </c>
      <c r="K35" s="26">
        <v>8.7</v>
      </c>
      <c r="L35" s="26">
        <v>8</v>
      </c>
      <c r="M35" s="26">
        <v>8</v>
      </c>
      <c r="N35" s="26">
        <v>8</v>
      </c>
      <c r="O35" s="26">
        <v>8.5</v>
      </c>
      <c r="P35" s="26">
        <v>8.5</v>
      </c>
      <c r="Q35" s="26">
        <f t="shared" si="0"/>
        <v>8.245454545454546</v>
      </c>
      <c r="R35" s="26" t="str">
        <f t="shared" si="1"/>
        <v>Đạt</v>
      </c>
    </row>
    <row r="36" spans="1:18" ht="19.5" customHeight="1">
      <c r="A36" s="27">
        <v>28</v>
      </c>
      <c r="B36" s="22" t="s">
        <v>46</v>
      </c>
      <c r="C36" s="23" t="s">
        <v>142</v>
      </c>
      <c r="D36" s="24" t="s">
        <v>143</v>
      </c>
      <c r="E36" s="25" t="s">
        <v>66</v>
      </c>
      <c r="F36" s="28">
        <v>8.5</v>
      </c>
      <c r="G36" s="26">
        <v>8</v>
      </c>
      <c r="H36" s="28">
        <v>8</v>
      </c>
      <c r="I36" s="26">
        <v>8</v>
      </c>
      <c r="J36" s="26">
        <v>8.5</v>
      </c>
      <c r="K36" s="26">
        <v>8.3</v>
      </c>
      <c r="L36" s="26">
        <v>8</v>
      </c>
      <c r="M36" s="26">
        <v>8.5</v>
      </c>
      <c r="N36" s="26">
        <v>8</v>
      </c>
      <c r="O36" s="26">
        <v>8</v>
      </c>
      <c r="P36" s="26">
        <v>7.5</v>
      </c>
      <c r="Q36" s="26">
        <f t="shared" si="0"/>
        <v>8.118181818181817</v>
      </c>
      <c r="R36" s="26" t="str">
        <f t="shared" si="1"/>
        <v>Đạt</v>
      </c>
    </row>
    <row r="37" spans="1:18" ht="19.5" customHeight="1">
      <c r="A37" s="27">
        <v>29</v>
      </c>
      <c r="B37" s="22" t="s">
        <v>144</v>
      </c>
      <c r="C37" s="23" t="s">
        <v>142</v>
      </c>
      <c r="D37" s="24" t="s">
        <v>145</v>
      </c>
      <c r="E37" s="25" t="s">
        <v>64</v>
      </c>
      <c r="F37" s="28">
        <v>8</v>
      </c>
      <c r="G37" s="26">
        <v>8</v>
      </c>
      <c r="H37" s="28">
        <v>8</v>
      </c>
      <c r="I37" s="26">
        <v>7.5</v>
      </c>
      <c r="J37" s="26">
        <v>9</v>
      </c>
      <c r="K37" s="26">
        <v>8.7</v>
      </c>
      <c r="L37" s="26">
        <v>8.5</v>
      </c>
      <c r="M37" s="26">
        <v>8</v>
      </c>
      <c r="N37" s="26">
        <v>8</v>
      </c>
      <c r="O37" s="26">
        <v>7</v>
      </c>
      <c r="P37" s="26">
        <v>8</v>
      </c>
      <c r="Q37" s="26">
        <f t="shared" si="0"/>
        <v>8.063636363636364</v>
      </c>
      <c r="R37" s="26" t="str">
        <f t="shared" si="1"/>
        <v>Đạt</v>
      </c>
    </row>
    <row r="38" spans="1:18" ht="19.5" customHeight="1">
      <c r="A38" s="27">
        <v>30</v>
      </c>
      <c r="B38" s="22" t="s">
        <v>116</v>
      </c>
      <c r="C38" s="23" t="s">
        <v>146</v>
      </c>
      <c r="D38" s="24" t="s">
        <v>162</v>
      </c>
      <c r="E38" s="25" t="s">
        <v>77</v>
      </c>
      <c r="F38" s="28">
        <v>8</v>
      </c>
      <c r="G38" s="26">
        <v>8</v>
      </c>
      <c r="H38" s="28">
        <v>7.5</v>
      </c>
      <c r="I38" s="26">
        <v>8</v>
      </c>
      <c r="J38" s="26">
        <v>8.5</v>
      </c>
      <c r="K38" s="26">
        <v>9</v>
      </c>
      <c r="L38" s="26">
        <v>8.5</v>
      </c>
      <c r="M38" s="26">
        <v>7.5</v>
      </c>
      <c r="N38" s="26">
        <v>8</v>
      </c>
      <c r="O38" s="26">
        <v>8</v>
      </c>
      <c r="P38" s="26">
        <v>8</v>
      </c>
      <c r="Q38" s="26">
        <f t="shared" si="0"/>
        <v>8.090909090909092</v>
      </c>
      <c r="R38" s="26" t="str">
        <f t="shared" si="1"/>
        <v>Đạt</v>
      </c>
    </row>
    <row r="39" spans="1:18" ht="19.5" customHeight="1">
      <c r="A39" s="27">
        <v>31</v>
      </c>
      <c r="B39" s="22" t="s">
        <v>147</v>
      </c>
      <c r="C39" s="23" t="s">
        <v>148</v>
      </c>
      <c r="D39" s="24" t="s">
        <v>149</v>
      </c>
      <c r="E39" s="25" t="s">
        <v>73</v>
      </c>
      <c r="F39" s="28">
        <v>8.5</v>
      </c>
      <c r="G39" s="26">
        <v>8</v>
      </c>
      <c r="H39" s="28">
        <v>8</v>
      </c>
      <c r="I39" s="26">
        <v>7.5</v>
      </c>
      <c r="J39" s="26">
        <v>8.5</v>
      </c>
      <c r="K39" s="26">
        <v>9</v>
      </c>
      <c r="L39" s="26">
        <v>8</v>
      </c>
      <c r="M39" s="26">
        <v>8.5</v>
      </c>
      <c r="N39" s="26">
        <v>8</v>
      </c>
      <c r="O39" s="26">
        <v>8</v>
      </c>
      <c r="P39" s="26">
        <v>8.5</v>
      </c>
      <c r="Q39" s="26">
        <f t="shared" si="0"/>
        <v>8.227272727272727</v>
      </c>
      <c r="R39" s="26" t="str">
        <f t="shared" si="1"/>
        <v>Đạt</v>
      </c>
    </row>
    <row r="40" spans="1:18" ht="19.5" customHeight="1">
      <c r="A40" s="32">
        <v>32</v>
      </c>
      <c r="B40" s="29" t="s">
        <v>150</v>
      </c>
      <c r="C40" s="30" t="s">
        <v>151</v>
      </c>
      <c r="D40" s="31" t="s">
        <v>152</v>
      </c>
      <c r="E40" s="32" t="s">
        <v>51</v>
      </c>
      <c r="F40" s="35">
        <v>8</v>
      </c>
      <c r="G40" s="35">
        <v>8</v>
      </c>
      <c r="H40" s="35">
        <v>7.5</v>
      </c>
      <c r="I40" s="35">
        <v>8</v>
      </c>
      <c r="J40" s="35">
        <v>8.5</v>
      </c>
      <c r="K40" s="35">
        <v>9</v>
      </c>
      <c r="L40" s="35">
        <v>8.5</v>
      </c>
      <c r="M40" s="35">
        <v>7.5</v>
      </c>
      <c r="N40" s="35">
        <v>8</v>
      </c>
      <c r="O40" s="35">
        <v>8</v>
      </c>
      <c r="P40" s="35">
        <v>8</v>
      </c>
      <c r="Q40" s="35">
        <f t="shared" si="0"/>
        <v>8.090909090909092</v>
      </c>
      <c r="R40" s="35" t="str">
        <f t="shared" si="1"/>
        <v>Đạt</v>
      </c>
    </row>
    <row r="41" spans="3:5" ht="13.5" customHeight="1">
      <c r="C41" s="7"/>
      <c r="D41" s="6"/>
      <c r="E41" s="8"/>
    </row>
    <row r="42" ht="19.5" customHeight="1">
      <c r="R42" s="36" t="s">
        <v>163</v>
      </c>
    </row>
    <row r="43" spans="2:18" s="39" customFormat="1" ht="19.5" customHeight="1">
      <c r="B43" s="37"/>
      <c r="C43" s="37"/>
      <c r="D43" s="38" t="s">
        <v>80</v>
      </c>
      <c r="M43" s="41" t="s">
        <v>79</v>
      </c>
      <c r="N43" s="41"/>
      <c r="O43" s="41"/>
      <c r="P43" s="41"/>
      <c r="Q43" s="41"/>
      <c r="R43" s="41"/>
    </row>
  </sheetData>
  <sheetProtection/>
  <mergeCells count="10">
    <mergeCell ref="A1:G1"/>
    <mergeCell ref="A2:G2"/>
    <mergeCell ref="A3:G3"/>
    <mergeCell ref="M43:R43"/>
    <mergeCell ref="A5:R5"/>
    <mergeCell ref="A6:R6"/>
    <mergeCell ref="B8:C8"/>
    <mergeCell ref="K1:R1"/>
    <mergeCell ref="K2:R2"/>
    <mergeCell ref="K3:R3"/>
  </mergeCells>
  <printOptions/>
  <pageMargins left="0" right="0" top="0.35433070866141736" bottom="0.35433070866141736" header="0.31496062992125984" footer="0.15748031496062992"/>
  <pageSetup horizontalDpi="600" verticalDpi="600" orientation="landscape" r:id="rId1"/>
  <headerFooter>
    <oddFooter>&amp;CDanh sách điểm tổng kết KCS 23A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120" workbookViewId="0" topLeftCell="A1">
      <selection activeCell="V16" sqref="V16"/>
    </sheetView>
  </sheetViews>
  <sheetFormatPr defaultColWidth="9.140625" defaultRowHeight="19.5" customHeight="1"/>
  <cols>
    <col min="1" max="1" width="3.8515625" style="12" bestFit="1" customWidth="1"/>
    <col min="2" max="2" width="22.00390625" style="17" bestFit="1" customWidth="1"/>
    <col min="3" max="3" width="7.140625" style="17" bestFit="1" customWidth="1"/>
    <col min="4" max="4" width="10.140625" style="18" bestFit="1" customWidth="1"/>
    <col min="5" max="5" width="14.8515625" style="12" bestFit="1" customWidth="1"/>
    <col min="6" max="6" width="5.421875" style="12" customWidth="1"/>
    <col min="7" max="7" width="5.421875" style="12" bestFit="1" customWidth="1"/>
    <col min="8" max="8" width="6.28125" style="12" customWidth="1"/>
    <col min="9" max="9" width="5.421875" style="12" bestFit="1" customWidth="1"/>
    <col min="10" max="11" width="5.57421875" style="12" customWidth="1"/>
    <col min="12" max="12" width="5.28125" style="12" customWidth="1"/>
    <col min="13" max="13" width="5.8515625" style="12" customWidth="1"/>
    <col min="14" max="14" width="7.00390625" style="12" customWidth="1"/>
    <col min="15" max="15" width="5.28125" style="12" customWidth="1"/>
    <col min="16" max="16" width="5.8515625" style="12" customWidth="1"/>
    <col min="17" max="17" width="6.00390625" style="12" customWidth="1"/>
    <col min="18" max="18" width="10.7109375" style="12" customWidth="1"/>
    <col min="19" max="19" width="9.140625" style="12" customWidth="1"/>
    <col min="20" max="20" width="12.7109375" style="12" customWidth="1"/>
    <col min="21" max="16384" width="9.140625" style="12" customWidth="1"/>
  </cols>
  <sheetData>
    <row r="1" spans="1:18" s="13" customFormat="1" ht="15">
      <c r="A1" s="49" t="s">
        <v>2</v>
      </c>
      <c r="B1" s="49"/>
      <c r="C1" s="49"/>
      <c r="D1" s="49"/>
      <c r="E1" s="49"/>
      <c r="F1" s="49"/>
      <c r="I1" s="49" t="s">
        <v>3</v>
      </c>
      <c r="J1" s="49"/>
      <c r="K1" s="49"/>
      <c r="L1" s="49"/>
      <c r="M1" s="49"/>
      <c r="N1" s="49"/>
      <c r="O1" s="49"/>
      <c r="P1" s="49"/>
      <c r="Q1" s="49"/>
      <c r="R1" s="14"/>
    </row>
    <row r="2" spans="1:18" s="13" customFormat="1" ht="15">
      <c r="A2" s="49" t="s">
        <v>0</v>
      </c>
      <c r="B2" s="49"/>
      <c r="C2" s="49"/>
      <c r="D2" s="49"/>
      <c r="E2" s="49"/>
      <c r="F2" s="49"/>
      <c r="I2" s="49" t="s">
        <v>4</v>
      </c>
      <c r="J2" s="49"/>
      <c r="K2" s="49"/>
      <c r="L2" s="49"/>
      <c r="M2" s="49"/>
      <c r="N2" s="49"/>
      <c r="O2" s="49"/>
      <c r="P2" s="49"/>
      <c r="Q2" s="49"/>
      <c r="R2" s="14"/>
    </row>
    <row r="3" spans="1:18" s="13" customFormat="1" ht="15">
      <c r="A3" s="50" t="s">
        <v>1</v>
      </c>
      <c r="B3" s="50"/>
      <c r="C3" s="50"/>
      <c r="D3" s="50"/>
      <c r="E3" s="50"/>
      <c r="F3" s="50"/>
      <c r="I3" s="49" t="s">
        <v>5</v>
      </c>
      <c r="J3" s="49"/>
      <c r="K3" s="49"/>
      <c r="L3" s="49"/>
      <c r="M3" s="49"/>
      <c r="N3" s="49"/>
      <c r="O3" s="49"/>
      <c r="P3" s="49"/>
      <c r="Q3" s="49"/>
      <c r="R3" s="14"/>
    </row>
    <row r="4" spans="1:15" s="16" customFormat="1" ht="9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8" s="16" customFormat="1" ht="24">
      <c r="A5" s="51" t="s">
        <v>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s="16" customFormat="1" ht="24" customHeight="1">
      <c r="A6" s="52" t="s">
        <v>82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ht="9.75" customHeight="1"/>
    <row r="8" spans="1:18" ht="48" customHeight="1">
      <c r="A8" s="19" t="s">
        <v>7</v>
      </c>
      <c r="B8" s="44" t="s">
        <v>8</v>
      </c>
      <c r="C8" s="45"/>
      <c r="D8" s="20" t="s">
        <v>9</v>
      </c>
      <c r="E8" s="19" t="s">
        <v>10</v>
      </c>
      <c r="F8" s="21" t="s">
        <v>11</v>
      </c>
      <c r="G8" s="21" t="s">
        <v>12</v>
      </c>
      <c r="H8" s="21" t="s">
        <v>13</v>
      </c>
      <c r="I8" s="21" t="s">
        <v>14</v>
      </c>
      <c r="J8" s="21" t="s">
        <v>15</v>
      </c>
      <c r="K8" s="21" t="s">
        <v>16</v>
      </c>
      <c r="L8" s="21" t="s">
        <v>17</v>
      </c>
      <c r="M8" s="21" t="s">
        <v>18</v>
      </c>
      <c r="N8" s="21" t="s">
        <v>19</v>
      </c>
      <c r="O8" s="21" t="s">
        <v>20</v>
      </c>
      <c r="P8" s="21" t="s">
        <v>21</v>
      </c>
      <c r="Q8" s="21" t="s">
        <v>22</v>
      </c>
      <c r="R8" s="21" t="s">
        <v>78</v>
      </c>
    </row>
    <row r="9" spans="1:18" ht="19.5" customHeight="1">
      <c r="A9" s="27">
        <v>1</v>
      </c>
      <c r="B9" s="22" t="s">
        <v>164</v>
      </c>
      <c r="C9" s="23" t="s">
        <v>34</v>
      </c>
      <c r="D9" s="24" t="s">
        <v>231</v>
      </c>
      <c r="E9" s="25" t="s">
        <v>165</v>
      </c>
      <c r="F9" s="26">
        <v>8</v>
      </c>
      <c r="G9" s="28">
        <v>8</v>
      </c>
      <c r="H9" s="26">
        <v>8</v>
      </c>
      <c r="I9" s="26">
        <v>7.5</v>
      </c>
      <c r="J9" s="26">
        <v>8</v>
      </c>
      <c r="K9" s="26">
        <v>8.5</v>
      </c>
      <c r="L9" s="26">
        <v>8.5</v>
      </c>
      <c r="M9" s="26">
        <v>8</v>
      </c>
      <c r="N9" s="26">
        <v>8</v>
      </c>
      <c r="O9" s="26">
        <v>8</v>
      </c>
      <c r="P9" s="26">
        <v>8</v>
      </c>
      <c r="Q9" s="26">
        <f>SUM(F9:P9)/11</f>
        <v>8.045454545454545</v>
      </c>
      <c r="R9" s="26" t="str">
        <f>IF(Q9&gt;=5,"Đạt","Không đạt")</f>
        <v>Đạt</v>
      </c>
    </row>
    <row r="10" spans="1:18" ht="19.5" customHeight="1">
      <c r="A10" s="27">
        <v>2</v>
      </c>
      <c r="B10" s="22" t="s">
        <v>166</v>
      </c>
      <c r="C10" s="23" t="s">
        <v>167</v>
      </c>
      <c r="D10" s="24" t="s">
        <v>123</v>
      </c>
      <c r="E10" s="25" t="s">
        <v>63</v>
      </c>
      <c r="F10" s="26">
        <v>8</v>
      </c>
      <c r="G10" s="28">
        <v>8</v>
      </c>
      <c r="H10" s="26">
        <v>7.5</v>
      </c>
      <c r="I10" s="26">
        <v>7</v>
      </c>
      <c r="J10" s="26">
        <v>8</v>
      </c>
      <c r="K10" s="26">
        <v>8.1</v>
      </c>
      <c r="L10" s="26">
        <v>8.5</v>
      </c>
      <c r="M10" s="26">
        <v>7</v>
      </c>
      <c r="N10" s="26">
        <v>8</v>
      </c>
      <c r="O10" s="26">
        <v>8</v>
      </c>
      <c r="P10" s="26">
        <v>7</v>
      </c>
      <c r="Q10" s="26">
        <f aca="true" t="shared" si="0" ref="Q10:Q42">SUM(F10:P10)/11</f>
        <v>7.736363636363635</v>
      </c>
      <c r="R10" s="26" t="str">
        <f aca="true" t="shared" si="1" ref="R10:R42">IF(Q10&gt;=5,"Đạt","Không đạt")</f>
        <v>Đạt</v>
      </c>
    </row>
    <row r="11" spans="1:18" ht="19.5" customHeight="1">
      <c r="A11" s="27">
        <v>3</v>
      </c>
      <c r="B11" s="22" t="s">
        <v>168</v>
      </c>
      <c r="C11" s="23" t="s">
        <v>169</v>
      </c>
      <c r="D11" s="24" t="s">
        <v>232</v>
      </c>
      <c r="E11" s="25" t="s">
        <v>54</v>
      </c>
      <c r="F11" s="26">
        <v>8</v>
      </c>
      <c r="G11" s="28">
        <v>8</v>
      </c>
      <c r="H11" s="26">
        <v>8</v>
      </c>
      <c r="I11" s="26">
        <v>7.5</v>
      </c>
      <c r="J11" s="26">
        <v>8</v>
      </c>
      <c r="K11" s="26">
        <v>8.5</v>
      </c>
      <c r="L11" s="26">
        <v>8</v>
      </c>
      <c r="M11" s="26">
        <v>7.5</v>
      </c>
      <c r="N11" s="26">
        <v>7.5</v>
      </c>
      <c r="O11" s="26">
        <v>8</v>
      </c>
      <c r="P11" s="26">
        <v>7.5</v>
      </c>
      <c r="Q11" s="26">
        <f t="shared" si="0"/>
        <v>7.863636363636363</v>
      </c>
      <c r="R11" s="26" t="str">
        <f t="shared" si="1"/>
        <v>Đạt</v>
      </c>
    </row>
    <row r="12" spans="1:18" ht="19.5" customHeight="1">
      <c r="A12" s="27">
        <v>4</v>
      </c>
      <c r="B12" s="22" t="s">
        <v>170</v>
      </c>
      <c r="C12" s="23" t="s">
        <v>39</v>
      </c>
      <c r="D12" s="24" t="s">
        <v>171</v>
      </c>
      <c r="E12" s="25" t="s">
        <v>54</v>
      </c>
      <c r="F12" s="26">
        <v>8</v>
      </c>
      <c r="G12" s="28">
        <v>8</v>
      </c>
      <c r="H12" s="26">
        <v>7.5</v>
      </c>
      <c r="I12" s="26">
        <v>7.5</v>
      </c>
      <c r="J12" s="26">
        <v>8</v>
      </c>
      <c r="K12" s="26">
        <v>8.1</v>
      </c>
      <c r="L12" s="26">
        <v>8.5</v>
      </c>
      <c r="M12" s="26">
        <v>7</v>
      </c>
      <c r="N12" s="26">
        <v>8</v>
      </c>
      <c r="O12" s="26">
        <v>8</v>
      </c>
      <c r="P12" s="26">
        <v>7</v>
      </c>
      <c r="Q12" s="26">
        <f t="shared" si="0"/>
        <v>7.781818181818181</v>
      </c>
      <c r="R12" s="26" t="str">
        <f t="shared" si="1"/>
        <v>Đạt</v>
      </c>
    </row>
    <row r="13" spans="1:18" ht="19.5" customHeight="1">
      <c r="A13" s="27">
        <v>5</v>
      </c>
      <c r="B13" s="22" t="s">
        <v>172</v>
      </c>
      <c r="C13" s="23" t="s">
        <v>173</v>
      </c>
      <c r="D13" s="24" t="s">
        <v>174</v>
      </c>
      <c r="E13" s="25" t="s">
        <v>55</v>
      </c>
      <c r="F13" s="26">
        <v>8</v>
      </c>
      <c r="G13" s="28">
        <v>8</v>
      </c>
      <c r="H13" s="26">
        <v>7.5</v>
      </c>
      <c r="I13" s="26">
        <v>8</v>
      </c>
      <c r="J13" s="26">
        <v>8.5</v>
      </c>
      <c r="K13" s="26">
        <v>8.1</v>
      </c>
      <c r="L13" s="26">
        <v>8</v>
      </c>
      <c r="M13" s="26">
        <v>8</v>
      </c>
      <c r="N13" s="26">
        <v>8</v>
      </c>
      <c r="O13" s="26">
        <v>7.5</v>
      </c>
      <c r="P13" s="26">
        <v>8</v>
      </c>
      <c r="Q13" s="26">
        <f t="shared" si="0"/>
        <v>7.963636363636363</v>
      </c>
      <c r="R13" s="26" t="str">
        <f t="shared" si="1"/>
        <v>Đạt</v>
      </c>
    </row>
    <row r="14" spans="1:18" ht="19.5" customHeight="1">
      <c r="A14" s="27">
        <v>6</v>
      </c>
      <c r="B14" s="22" t="s">
        <v>38</v>
      </c>
      <c r="C14" s="23" t="s">
        <v>175</v>
      </c>
      <c r="D14" s="24" t="s">
        <v>176</v>
      </c>
      <c r="E14" s="25" t="s">
        <v>77</v>
      </c>
      <c r="F14" s="26">
        <v>8</v>
      </c>
      <c r="G14" s="28">
        <v>8</v>
      </c>
      <c r="H14" s="26">
        <v>7.5</v>
      </c>
      <c r="I14" s="26">
        <v>8</v>
      </c>
      <c r="J14" s="26">
        <v>7.5</v>
      </c>
      <c r="K14" s="26">
        <v>7.6</v>
      </c>
      <c r="L14" s="26">
        <v>8</v>
      </c>
      <c r="M14" s="26">
        <v>7.5</v>
      </c>
      <c r="N14" s="26">
        <v>7.5</v>
      </c>
      <c r="O14" s="26">
        <v>7</v>
      </c>
      <c r="P14" s="26">
        <v>8</v>
      </c>
      <c r="Q14" s="26">
        <f t="shared" si="0"/>
        <v>7.6909090909090905</v>
      </c>
      <c r="R14" s="26" t="str">
        <f t="shared" si="1"/>
        <v>Đạt</v>
      </c>
    </row>
    <row r="15" spans="1:18" ht="19.5" customHeight="1">
      <c r="A15" s="27">
        <v>7</v>
      </c>
      <c r="B15" s="22" t="s">
        <v>177</v>
      </c>
      <c r="C15" s="23" t="s">
        <v>25</v>
      </c>
      <c r="D15" s="24" t="s">
        <v>72</v>
      </c>
      <c r="E15" s="25" t="s">
        <v>52</v>
      </c>
      <c r="F15" s="26">
        <v>8</v>
      </c>
      <c r="G15" s="28">
        <v>8</v>
      </c>
      <c r="H15" s="26">
        <v>7.5</v>
      </c>
      <c r="I15" s="26">
        <v>7.5</v>
      </c>
      <c r="J15" s="26">
        <v>8.5</v>
      </c>
      <c r="K15" s="26">
        <v>8.1</v>
      </c>
      <c r="L15" s="26">
        <v>8.5</v>
      </c>
      <c r="M15" s="26">
        <v>7</v>
      </c>
      <c r="N15" s="26">
        <v>8</v>
      </c>
      <c r="O15" s="26">
        <v>8</v>
      </c>
      <c r="P15" s="26">
        <v>7</v>
      </c>
      <c r="Q15" s="26">
        <f t="shared" si="0"/>
        <v>7.827272727272727</v>
      </c>
      <c r="R15" s="26" t="str">
        <f t="shared" si="1"/>
        <v>Đạt</v>
      </c>
    </row>
    <row r="16" spans="1:18" ht="19.5" customHeight="1">
      <c r="A16" s="27">
        <v>8</v>
      </c>
      <c r="B16" s="22" t="s">
        <v>178</v>
      </c>
      <c r="C16" s="23" t="s">
        <v>25</v>
      </c>
      <c r="D16" s="24" t="s">
        <v>233</v>
      </c>
      <c r="E16" s="25" t="s">
        <v>58</v>
      </c>
      <c r="F16" s="26">
        <v>8</v>
      </c>
      <c r="G16" s="28">
        <v>8</v>
      </c>
      <c r="H16" s="26">
        <v>7.5</v>
      </c>
      <c r="I16" s="26">
        <v>7.5</v>
      </c>
      <c r="J16" s="26">
        <v>7.5</v>
      </c>
      <c r="K16" s="26">
        <v>7.6</v>
      </c>
      <c r="L16" s="26">
        <v>8</v>
      </c>
      <c r="M16" s="26">
        <v>7.5</v>
      </c>
      <c r="N16" s="26">
        <v>7.5</v>
      </c>
      <c r="O16" s="26">
        <v>7</v>
      </c>
      <c r="P16" s="26">
        <v>8</v>
      </c>
      <c r="Q16" s="26">
        <f t="shared" si="0"/>
        <v>7.645454545454545</v>
      </c>
      <c r="R16" s="26" t="str">
        <f t="shared" si="1"/>
        <v>Đạt</v>
      </c>
    </row>
    <row r="17" spans="1:18" ht="19.5" customHeight="1">
      <c r="A17" s="27">
        <v>9</v>
      </c>
      <c r="B17" s="22" t="s">
        <v>164</v>
      </c>
      <c r="C17" s="23" t="s">
        <v>96</v>
      </c>
      <c r="D17" s="24" t="s">
        <v>179</v>
      </c>
      <c r="E17" s="25" t="s">
        <v>60</v>
      </c>
      <c r="F17" s="26">
        <v>8</v>
      </c>
      <c r="G17" s="28">
        <v>8</v>
      </c>
      <c r="H17" s="26">
        <v>7.5</v>
      </c>
      <c r="I17" s="26">
        <v>8</v>
      </c>
      <c r="J17" s="26">
        <v>9</v>
      </c>
      <c r="K17" s="26">
        <v>8.1</v>
      </c>
      <c r="L17" s="26">
        <v>8</v>
      </c>
      <c r="M17" s="26">
        <v>8</v>
      </c>
      <c r="N17" s="26">
        <v>8</v>
      </c>
      <c r="O17" s="26">
        <v>7.5</v>
      </c>
      <c r="P17" s="26">
        <v>8</v>
      </c>
      <c r="Q17" s="26">
        <f t="shared" si="0"/>
        <v>8.009090909090908</v>
      </c>
      <c r="R17" s="26" t="str">
        <f t="shared" si="1"/>
        <v>Đạt</v>
      </c>
    </row>
    <row r="18" spans="1:18" ht="19.5" customHeight="1">
      <c r="A18" s="27">
        <v>10</v>
      </c>
      <c r="B18" s="22" t="s">
        <v>180</v>
      </c>
      <c r="C18" s="23" t="s">
        <v>98</v>
      </c>
      <c r="D18" s="24" t="s">
        <v>181</v>
      </c>
      <c r="E18" s="25" t="s">
        <v>62</v>
      </c>
      <c r="F18" s="26">
        <v>8.5</v>
      </c>
      <c r="G18" s="28">
        <v>8</v>
      </c>
      <c r="H18" s="26">
        <v>8</v>
      </c>
      <c r="I18" s="26">
        <v>8</v>
      </c>
      <c r="J18" s="26">
        <v>9</v>
      </c>
      <c r="K18" s="26">
        <v>8.3</v>
      </c>
      <c r="L18" s="26">
        <v>8.5</v>
      </c>
      <c r="M18" s="26">
        <v>8</v>
      </c>
      <c r="N18" s="26">
        <v>8</v>
      </c>
      <c r="O18" s="26">
        <v>8.5</v>
      </c>
      <c r="P18" s="26">
        <v>8.5</v>
      </c>
      <c r="Q18" s="26">
        <f t="shared" si="0"/>
        <v>8.299999999999999</v>
      </c>
      <c r="R18" s="26" t="str">
        <f t="shared" si="1"/>
        <v>Đạt</v>
      </c>
    </row>
    <row r="19" spans="1:18" ht="19.5" customHeight="1">
      <c r="A19" s="27">
        <v>11</v>
      </c>
      <c r="B19" s="22" t="s">
        <v>182</v>
      </c>
      <c r="C19" s="23" t="s">
        <v>98</v>
      </c>
      <c r="D19" s="24" t="s">
        <v>234</v>
      </c>
      <c r="E19" s="25" t="s">
        <v>62</v>
      </c>
      <c r="F19" s="26">
        <v>8</v>
      </c>
      <c r="G19" s="28">
        <v>8</v>
      </c>
      <c r="H19" s="26">
        <v>8</v>
      </c>
      <c r="I19" s="26">
        <v>8</v>
      </c>
      <c r="J19" s="26">
        <v>9</v>
      </c>
      <c r="K19" s="26">
        <v>8.5</v>
      </c>
      <c r="L19" s="26">
        <v>8.5</v>
      </c>
      <c r="M19" s="26">
        <v>8</v>
      </c>
      <c r="N19" s="26">
        <v>8</v>
      </c>
      <c r="O19" s="26">
        <v>8</v>
      </c>
      <c r="P19" s="26">
        <v>8</v>
      </c>
      <c r="Q19" s="26">
        <f t="shared" si="0"/>
        <v>8.181818181818182</v>
      </c>
      <c r="R19" s="26" t="str">
        <f t="shared" si="1"/>
        <v>Đạt</v>
      </c>
    </row>
    <row r="20" spans="1:18" ht="19.5" customHeight="1">
      <c r="A20" s="27">
        <v>12</v>
      </c>
      <c r="B20" s="22" t="s">
        <v>183</v>
      </c>
      <c r="C20" s="23" t="s">
        <v>184</v>
      </c>
      <c r="D20" s="24" t="s">
        <v>185</v>
      </c>
      <c r="E20" s="25" t="s">
        <v>186</v>
      </c>
      <c r="F20" s="26">
        <v>8</v>
      </c>
      <c r="G20" s="28">
        <v>8</v>
      </c>
      <c r="H20" s="26">
        <v>8</v>
      </c>
      <c r="I20" s="26">
        <v>8</v>
      </c>
      <c r="J20" s="26">
        <v>8.5</v>
      </c>
      <c r="K20" s="26">
        <v>8.5</v>
      </c>
      <c r="L20" s="26">
        <v>8.5</v>
      </c>
      <c r="M20" s="26">
        <v>8</v>
      </c>
      <c r="N20" s="26">
        <v>8</v>
      </c>
      <c r="O20" s="26">
        <v>8</v>
      </c>
      <c r="P20" s="26">
        <v>8</v>
      </c>
      <c r="Q20" s="26">
        <f t="shared" si="0"/>
        <v>8.136363636363637</v>
      </c>
      <c r="R20" s="26" t="str">
        <f t="shared" si="1"/>
        <v>Đạt</v>
      </c>
    </row>
    <row r="21" spans="1:18" ht="19.5" customHeight="1">
      <c r="A21" s="27">
        <v>13</v>
      </c>
      <c r="B21" s="22" t="s">
        <v>187</v>
      </c>
      <c r="C21" s="23" t="s">
        <v>188</v>
      </c>
      <c r="D21" s="24" t="s">
        <v>174</v>
      </c>
      <c r="E21" s="25" t="s">
        <v>75</v>
      </c>
      <c r="F21" s="26">
        <v>8</v>
      </c>
      <c r="G21" s="28">
        <v>8</v>
      </c>
      <c r="H21" s="26">
        <v>8</v>
      </c>
      <c r="I21" s="26">
        <v>8</v>
      </c>
      <c r="J21" s="26">
        <v>8.5</v>
      </c>
      <c r="K21" s="26">
        <v>8.1</v>
      </c>
      <c r="L21" s="26">
        <v>7.5</v>
      </c>
      <c r="M21" s="26">
        <v>7.5</v>
      </c>
      <c r="N21" s="26">
        <v>7.5</v>
      </c>
      <c r="O21" s="26">
        <v>7</v>
      </c>
      <c r="P21" s="26">
        <v>8.5</v>
      </c>
      <c r="Q21" s="26">
        <f t="shared" si="0"/>
        <v>7.872727272727272</v>
      </c>
      <c r="R21" s="26" t="str">
        <f t="shared" si="1"/>
        <v>Đạt</v>
      </c>
    </row>
    <row r="22" spans="1:18" ht="19.5" customHeight="1">
      <c r="A22" s="27">
        <v>14</v>
      </c>
      <c r="B22" s="22" t="s">
        <v>189</v>
      </c>
      <c r="C22" s="23" t="s">
        <v>113</v>
      </c>
      <c r="D22" s="24" t="s">
        <v>190</v>
      </c>
      <c r="E22" s="25" t="s">
        <v>57</v>
      </c>
      <c r="F22" s="26">
        <v>8</v>
      </c>
      <c r="G22" s="28">
        <v>8</v>
      </c>
      <c r="H22" s="26">
        <v>7</v>
      </c>
      <c r="I22" s="26">
        <v>8</v>
      </c>
      <c r="J22" s="26">
        <v>7.5</v>
      </c>
      <c r="K22" s="26">
        <v>8</v>
      </c>
      <c r="L22" s="26">
        <v>8.5</v>
      </c>
      <c r="M22" s="26">
        <v>7.5</v>
      </c>
      <c r="N22" s="26">
        <v>8</v>
      </c>
      <c r="O22" s="26">
        <v>8</v>
      </c>
      <c r="P22" s="26">
        <v>8</v>
      </c>
      <c r="Q22" s="26">
        <f t="shared" si="0"/>
        <v>7.863636363636363</v>
      </c>
      <c r="R22" s="26" t="str">
        <f t="shared" si="1"/>
        <v>Đạt</v>
      </c>
    </row>
    <row r="23" spans="1:18" ht="19.5" customHeight="1">
      <c r="A23" s="27">
        <v>15</v>
      </c>
      <c r="B23" s="22" t="s">
        <v>191</v>
      </c>
      <c r="C23" s="23" t="s">
        <v>192</v>
      </c>
      <c r="D23" s="24" t="s">
        <v>193</v>
      </c>
      <c r="E23" s="25" t="s">
        <v>69</v>
      </c>
      <c r="F23" s="26">
        <v>8.5</v>
      </c>
      <c r="G23" s="28">
        <v>8</v>
      </c>
      <c r="H23" s="26">
        <v>8</v>
      </c>
      <c r="I23" s="26">
        <v>9</v>
      </c>
      <c r="J23" s="26">
        <v>9</v>
      </c>
      <c r="K23" s="26">
        <v>8.5</v>
      </c>
      <c r="L23" s="26">
        <v>9</v>
      </c>
      <c r="M23" s="26">
        <v>8</v>
      </c>
      <c r="N23" s="26">
        <v>8.5</v>
      </c>
      <c r="O23" s="26">
        <v>9</v>
      </c>
      <c r="P23" s="26">
        <v>9</v>
      </c>
      <c r="Q23" s="26">
        <f>SUM(F23:P23)/11</f>
        <v>8.590909090909092</v>
      </c>
      <c r="R23" s="26" t="str">
        <f t="shared" si="1"/>
        <v>Đạt</v>
      </c>
    </row>
    <row r="24" spans="1:18" ht="19.5" customHeight="1">
      <c r="A24" s="27">
        <v>16</v>
      </c>
      <c r="B24" s="22" t="s">
        <v>194</v>
      </c>
      <c r="C24" s="23" t="s">
        <v>42</v>
      </c>
      <c r="D24" s="24" t="s">
        <v>195</v>
      </c>
      <c r="E24" s="25" t="s">
        <v>52</v>
      </c>
      <c r="F24" s="26">
        <v>8</v>
      </c>
      <c r="G24" s="28">
        <v>8</v>
      </c>
      <c r="H24" s="26">
        <v>8</v>
      </c>
      <c r="I24" s="26">
        <v>8</v>
      </c>
      <c r="J24" s="26">
        <v>8.5</v>
      </c>
      <c r="K24" s="26">
        <v>7.8</v>
      </c>
      <c r="L24" s="26">
        <v>8</v>
      </c>
      <c r="M24" s="26">
        <v>8</v>
      </c>
      <c r="N24" s="26">
        <v>8</v>
      </c>
      <c r="O24" s="26">
        <v>8</v>
      </c>
      <c r="P24" s="26">
        <v>8</v>
      </c>
      <c r="Q24" s="26">
        <f t="shared" si="0"/>
        <v>8.027272727272727</v>
      </c>
      <c r="R24" s="26" t="str">
        <f t="shared" si="1"/>
        <v>Đạt</v>
      </c>
    </row>
    <row r="25" spans="1:18" ht="19.5" customHeight="1">
      <c r="A25" s="27">
        <v>17</v>
      </c>
      <c r="B25" s="22" t="s">
        <v>196</v>
      </c>
      <c r="C25" s="23" t="s">
        <v>35</v>
      </c>
      <c r="D25" s="24" t="s">
        <v>71</v>
      </c>
      <c r="E25" s="25" t="s">
        <v>58</v>
      </c>
      <c r="F25" s="26">
        <v>8</v>
      </c>
      <c r="G25" s="28">
        <v>8</v>
      </c>
      <c r="H25" s="26">
        <v>8</v>
      </c>
      <c r="I25" s="26">
        <v>7.5</v>
      </c>
      <c r="J25" s="26">
        <v>8.5</v>
      </c>
      <c r="K25" s="26">
        <v>8.5</v>
      </c>
      <c r="L25" s="26">
        <v>8</v>
      </c>
      <c r="M25" s="26">
        <v>7.5</v>
      </c>
      <c r="N25" s="26">
        <v>7.5</v>
      </c>
      <c r="O25" s="26">
        <v>8</v>
      </c>
      <c r="P25" s="26">
        <v>7.5</v>
      </c>
      <c r="Q25" s="26">
        <f t="shared" si="0"/>
        <v>7.909090909090909</v>
      </c>
      <c r="R25" s="26" t="str">
        <f t="shared" si="1"/>
        <v>Đạt</v>
      </c>
    </row>
    <row r="26" spans="1:18" ht="19.5" customHeight="1">
      <c r="A26" s="27">
        <v>18</v>
      </c>
      <c r="B26" s="22" t="s">
        <v>85</v>
      </c>
      <c r="C26" s="23" t="s">
        <v>67</v>
      </c>
      <c r="D26" s="24" t="s">
        <v>197</v>
      </c>
      <c r="E26" s="25" t="s">
        <v>68</v>
      </c>
      <c r="F26" s="26">
        <v>8</v>
      </c>
      <c r="G26" s="28">
        <v>8</v>
      </c>
      <c r="H26" s="26">
        <v>8</v>
      </c>
      <c r="I26" s="26">
        <v>8</v>
      </c>
      <c r="J26" s="26">
        <v>8.5</v>
      </c>
      <c r="K26" s="26">
        <v>7.8</v>
      </c>
      <c r="L26" s="26">
        <v>8</v>
      </c>
      <c r="M26" s="26">
        <v>8</v>
      </c>
      <c r="N26" s="26">
        <v>8</v>
      </c>
      <c r="O26" s="26">
        <v>8</v>
      </c>
      <c r="P26" s="26">
        <v>8</v>
      </c>
      <c r="Q26" s="26">
        <f t="shared" si="0"/>
        <v>8.027272727272727</v>
      </c>
      <c r="R26" s="26" t="str">
        <f t="shared" si="1"/>
        <v>Đạt</v>
      </c>
    </row>
    <row r="27" spans="1:18" ht="19.5" customHeight="1">
      <c r="A27" s="27">
        <v>19</v>
      </c>
      <c r="B27" s="22" t="s">
        <v>198</v>
      </c>
      <c r="C27" s="23" t="s">
        <v>199</v>
      </c>
      <c r="D27" s="24" t="s">
        <v>200</v>
      </c>
      <c r="E27" s="25" t="s">
        <v>56</v>
      </c>
      <c r="F27" s="26">
        <v>8.5</v>
      </c>
      <c r="G27" s="28">
        <v>8</v>
      </c>
      <c r="H27" s="26">
        <v>8</v>
      </c>
      <c r="I27" s="26">
        <v>8.5</v>
      </c>
      <c r="J27" s="26">
        <v>6</v>
      </c>
      <c r="K27" s="26">
        <v>8</v>
      </c>
      <c r="L27" s="26">
        <v>8.5</v>
      </c>
      <c r="M27" s="26">
        <v>7</v>
      </c>
      <c r="N27" s="26">
        <v>8</v>
      </c>
      <c r="O27" s="26">
        <v>8.5</v>
      </c>
      <c r="P27" s="26">
        <v>7.5</v>
      </c>
      <c r="Q27" s="26">
        <f t="shared" si="0"/>
        <v>7.863636363636363</v>
      </c>
      <c r="R27" s="26" t="str">
        <f t="shared" si="1"/>
        <v>Đạt</v>
      </c>
    </row>
    <row r="28" spans="1:18" ht="19.5" customHeight="1">
      <c r="A28" s="27">
        <v>20</v>
      </c>
      <c r="B28" s="22" t="s">
        <v>201</v>
      </c>
      <c r="C28" s="23" t="s">
        <v>202</v>
      </c>
      <c r="D28" s="24" t="s">
        <v>203</v>
      </c>
      <c r="E28" s="25" t="s">
        <v>75</v>
      </c>
      <c r="F28" s="26">
        <v>8</v>
      </c>
      <c r="G28" s="28">
        <v>8</v>
      </c>
      <c r="H28" s="26">
        <v>8</v>
      </c>
      <c r="I28" s="26">
        <v>8</v>
      </c>
      <c r="J28" s="26">
        <v>8.5</v>
      </c>
      <c r="K28" s="26">
        <v>8.1</v>
      </c>
      <c r="L28" s="26">
        <v>7.5</v>
      </c>
      <c r="M28" s="26">
        <v>7.5</v>
      </c>
      <c r="N28" s="26">
        <v>7.5</v>
      </c>
      <c r="O28" s="26">
        <v>7</v>
      </c>
      <c r="P28" s="26">
        <v>8.5</v>
      </c>
      <c r="Q28" s="26">
        <f t="shared" si="0"/>
        <v>7.872727272727272</v>
      </c>
      <c r="R28" s="26" t="str">
        <f t="shared" si="1"/>
        <v>Đạt</v>
      </c>
    </row>
    <row r="29" spans="1:18" ht="19.5" customHeight="1">
      <c r="A29" s="27">
        <v>21</v>
      </c>
      <c r="B29" s="22" t="s">
        <v>204</v>
      </c>
      <c r="C29" s="23" t="s">
        <v>126</v>
      </c>
      <c r="D29" s="24" t="s">
        <v>205</v>
      </c>
      <c r="E29" s="25" t="s">
        <v>52</v>
      </c>
      <c r="F29" s="26">
        <v>8.5</v>
      </c>
      <c r="G29" s="28">
        <v>8</v>
      </c>
      <c r="H29" s="26">
        <v>8</v>
      </c>
      <c r="I29" s="26">
        <v>8.5</v>
      </c>
      <c r="J29" s="26">
        <v>8.5</v>
      </c>
      <c r="K29" s="26">
        <v>9</v>
      </c>
      <c r="L29" s="26">
        <v>8.5</v>
      </c>
      <c r="M29" s="26">
        <v>8</v>
      </c>
      <c r="N29" s="26">
        <v>7.5</v>
      </c>
      <c r="O29" s="26">
        <v>8.5</v>
      </c>
      <c r="P29" s="26">
        <v>7.5</v>
      </c>
      <c r="Q29" s="26">
        <f t="shared" si="0"/>
        <v>8.227272727272727</v>
      </c>
      <c r="R29" s="26" t="str">
        <f t="shared" si="1"/>
        <v>Đạt</v>
      </c>
    </row>
    <row r="30" spans="1:18" ht="19.5" customHeight="1">
      <c r="A30" s="27">
        <v>22</v>
      </c>
      <c r="B30" s="22" t="s">
        <v>206</v>
      </c>
      <c r="C30" s="23" t="s">
        <v>37</v>
      </c>
      <c r="D30" s="24" t="s">
        <v>235</v>
      </c>
      <c r="E30" s="25" t="s">
        <v>51</v>
      </c>
      <c r="F30" s="26">
        <v>8</v>
      </c>
      <c r="G30" s="28">
        <v>8</v>
      </c>
      <c r="H30" s="26">
        <v>8</v>
      </c>
      <c r="I30" s="26">
        <v>8</v>
      </c>
      <c r="J30" s="26">
        <v>9</v>
      </c>
      <c r="K30" s="26">
        <v>8.1</v>
      </c>
      <c r="L30" s="26">
        <v>8</v>
      </c>
      <c r="M30" s="26">
        <v>7.5</v>
      </c>
      <c r="N30" s="26">
        <v>7.5</v>
      </c>
      <c r="O30" s="26">
        <v>7</v>
      </c>
      <c r="P30" s="26">
        <v>8.5</v>
      </c>
      <c r="Q30" s="26">
        <f t="shared" si="0"/>
        <v>7.963636363636363</v>
      </c>
      <c r="R30" s="26" t="str">
        <f t="shared" si="1"/>
        <v>Đạt</v>
      </c>
    </row>
    <row r="31" spans="1:18" ht="19.5" customHeight="1">
      <c r="A31" s="27">
        <v>23</v>
      </c>
      <c r="B31" s="22" t="s">
        <v>207</v>
      </c>
      <c r="C31" s="23" t="s">
        <v>37</v>
      </c>
      <c r="D31" s="24" t="s">
        <v>208</v>
      </c>
      <c r="E31" s="25" t="s">
        <v>62</v>
      </c>
      <c r="F31" s="26">
        <v>8</v>
      </c>
      <c r="G31" s="28">
        <v>8</v>
      </c>
      <c r="H31" s="26">
        <v>7</v>
      </c>
      <c r="I31" s="26">
        <v>7.5</v>
      </c>
      <c r="J31" s="26">
        <v>7.5</v>
      </c>
      <c r="K31" s="26">
        <v>8</v>
      </c>
      <c r="L31" s="26">
        <v>8.5</v>
      </c>
      <c r="M31" s="26">
        <v>7.5</v>
      </c>
      <c r="N31" s="26">
        <v>8</v>
      </c>
      <c r="O31" s="26">
        <v>8</v>
      </c>
      <c r="P31" s="26">
        <v>8</v>
      </c>
      <c r="Q31" s="26">
        <f t="shared" si="0"/>
        <v>7.818181818181818</v>
      </c>
      <c r="R31" s="26" t="str">
        <f t="shared" si="1"/>
        <v>Đạt</v>
      </c>
    </row>
    <row r="32" spans="1:18" ht="19.5" customHeight="1">
      <c r="A32" s="27">
        <v>24</v>
      </c>
      <c r="B32" s="22" t="s">
        <v>209</v>
      </c>
      <c r="C32" s="23" t="s">
        <v>210</v>
      </c>
      <c r="D32" s="24" t="s">
        <v>211</v>
      </c>
      <c r="E32" s="25" t="s">
        <v>54</v>
      </c>
      <c r="F32" s="26">
        <v>8.5</v>
      </c>
      <c r="G32" s="28">
        <v>8</v>
      </c>
      <c r="H32" s="26">
        <v>8</v>
      </c>
      <c r="I32" s="26">
        <v>8</v>
      </c>
      <c r="J32" s="26">
        <v>9</v>
      </c>
      <c r="K32" s="26">
        <v>8.3</v>
      </c>
      <c r="L32" s="26">
        <v>8.5</v>
      </c>
      <c r="M32" s="26">
        <v>8</v>
      </c>
      <c r="N32" s="26">
        <v>8</v>
      </c>
      <c r="O32" s="26">
        <v>8.5</v>
      </c>
      <c r="P32" s="26">
        <v>8.5</v>
      </c>
      <c r="Q32" s="26">
        <f t="shared" si="0"/>
        <v>8.299999999999999</v>
      </c>
      <c r="R32" s="26" t="str">
        <f t="shared" si="1"/>
        <v>Đạt</v>
      </c>
    </row>
    <row r="33" spans="1:18" ht="19.5" customHeight="1">
      <c r="A33" s="27">
        <v>25</v>
      </c>
      <c r="B33" s="22" t="s">
        <v>212</v>
      </c>
      <c r="C33" s="23" t="s">
        <v>213</v>
      </c>
      <c r="D33" s="24" t="s">
        <v>214</v>
      </c>
      <c r="E33" s="25" t="s">
        <v>76</v>
      </c>
      <c r="F33" s="26">
        <v>8</v>
      </c>
      <c r="G33" s="28">
        <v>8</v>
      </c>
      <c r="H33" s="26">
        <v>7.5</v>
      </c>
      <c r="I33" s="26">
        <v>8</v>
      </c>
      <c r="J33" s="26">
        <v>8.5</v>
      </c>
      <c r="K33" s="26">
        <v>8.1</v>
      </c>
      <c r="L33" s="26">
        <v>8</v>
      </c>
      <c r="M33" s="26">
        <v>8</v>
      </c>
      <c r="N33" s="26">
        <v>8</v>
      </c>
      <c r="O33" s="26">
        <v>7.5</v>
      </c>
      <c r="P33" s="26">
        <v>8</v>
      </c>
      <c r="Q33" s="26">
        <f t="shared" si="0"/>
        <v>7.963636363636363</v>
      </c>
      <c r="R33" s="26" t="str">
        <f t="shared" si="1"/>
        <v>Đạt</v>
      </c>
    </row>
    <row r="34" spans="1:18" ht="19.5" customHeight="1">
      <c r="A34" s="27">
        <v>26</v>
      </c>
      <c r="B34" s="22" t="s">
        <v>215</v>
      </c>
      <c r="C34" s="23" t="s">
        <v>216</v>
      </c>
      <c r="D34" s="24" t="s">
        <v>236</v>
      </c>
      <c r="E34" s="25" t="s">
        <v>57</v>
      </c>
      <c r="F34" s="26">
        <v>8</v>
      </c>
      <c r="G34" s="28">
        <v>8</v>
      </c>
      <c r="H34" s="26">
        <v>8</v>
      </c>
      <c r="I34" s="26">
        <v>8</v>
      </c>
      <c r="J34" s="26">
        <v>8.5</v>
      </c>
      <c r="K34" s="26">
        <v>7.8</v>
      </c>
      <c r="L34" s="26">
        <v>8</v>
      </c>
      <c r="M34" s="26">
        <v>8</v>
      </c>
      <c r="N34" s="26">
        <v>8</v>
      </c>
      <c r="O34" s="26">
        <v>8</v>
      </c>
      <c r="P34" s="26">
        <v>8</v>
      </c>
      <c r="Q34" s="26">
        <f t="shared" si="0"/>
        <v>8.027272727272727</v>
      </c>
      <c r="R34" s="26" t="str">
        <f t="shared" si="1"/>
        <v>Đạt</v>
      </c>
    </row>
    <row r="35" spans="1:18" ht="19.5" customHeight="1">
      <c r="A35" s="27">
        <v>27</v>
      </c>
      <c r="B35" s="22" t="s">
        <v>217</v>
      </c>
      <c r="C35" s="23" t="s">
        <v>218</v>
      </c>
      <c r="D35" s="24" t="s">
        <v>47</v>
      </c>
      <c r="E35" s="25" t="s">
        <v>50</v>
      </c>
      <c r="F35" s="26">
        <v>8.53</v>
      </c>
      <c r="G35" s="28">
        <v>8</v>
      </c>
      <c r="H35" s="26">
        <v>8</v>
      </c>
      <c r="I35" s="26">
        <v>8.5</v>
      </c>
      <c r="J35" s="26">
        <v>8.5</v>
      </c>
      <c r="K35" s="26">
        <v>8</v>
      </c>
      <c r="L35" s="26">
        <v>8.5</v>
      </c>
      <c r="M35" s="26">
        <v>7</v>
      </c>
      <c r="N35" s="26">
        <v>8</v>
      </c>
      <c r="O35" s="26">
        <v>8.5</v>
      </c>
      <c r="P35" s="26">
        <v>7.5</v>
      </c>
      <c r="Q35" s="26">
        <f t="shared" si="0"/>
        <v>8.093636363636364</v>
      </c>
      <c r="R35" s="26" t="str">
        <f t="shared" si="1"/>
        <v>Đạt</v>
      </c>
    </row>
    <row r="36" spans="1:18" ht="19.5" customHeight="1">
      <c r="A36" s="27">
        <v>28</v>
      </c>
      <c r="B36" s="22" t="s">
        <v>219</v>
      </c>
      <c r="C36" s="23" t="s">
        <v>23</v>
      </c>
      <c r="D36" s="24" t="s">
        <v>220</v>
      </c>
      <c r="E36" s="25" t="s">
        <v>50</v>
      </c>
      <c r="F36" s="26">
        <v>8</v>
      </c>
      <c r="G36" s="28">
        <v>8</v>
      </c>
      <c r="H36" s="26">
        <v>7.5</v>
      </c>
      <c r="I36" s="26">
        <v>8</v>
      </c>
      <c r="J36" s="26">
        <v>7.5</v>
      </c>
      <c r="K36" s="26">
        <v>7.6</v>
      </c>
      <c r="L36" s="26">
        <v>8</v>
      </c>
      <c r="M36" s="26">
        <v>7.5</v>
      </c>
      <c r="N36" s="26">
        <v>7</v>
      </c>
      <c r="O36" s="26">
        <v>7</v>
      </c>
      <c r="P36" s="26">
        <v>8</v>
      </c>
      <c r="Q36" s="26">
        <f t="shared" si="0"/>
        <v>7.645454545454545</v>
      </c>
      <c r="R36" s="26" t="str">
        <f t="shared" si="1"/>
        <v>Đạt</v>
      </c>
    </row>
    <row r="37" spans="1:18" ht="19.5" customHeight="1">
      <c r="A37" s="27">
        <v>29</v>
      </c>
      <c r="B37" s="22" t="s">
        <v>31</v>
      </c>
      <c r="C37" s="23" t="s">
        <v>221</v>
      </c>
      <c r="D37" s="24" t="s">
        <v>145</v>
      </c>
      <c r="E37" s="25" t="s">
        <v>77</v>
      </c>
      <c r="F37" s="26">
        <v>8</v>
      </c>
      <c r="G37" s="28">
        <v>8</v>
      </c>
      <c r="H37" s="26">
        <v>8</v>
      </c>
      <c r="I37" s="26">
        <v>7</v>
      </c>
      <c r="J37" s="26">
        <v>8</v>
      </c>
      <c r="K37" s="26">
        <v>8.5</v>
      </c>
      <c r="L37" s="26">
        <v>8</v>
      </c>
      <c r="M37" s="26">
        <v>7.5</v>
      </c>
      <c r="N37" s="26">
        <v>7.5</v>
      </c>
      <c r="O37" s="26">
        <v>8</v>
      </c>
      <c r="P37" s="26">
        <v>7.5</v>
      </c>
      <c r="Q37" s="26">
        <f t="shared" si="0"/>
        <v>7.818181818181818</v>
      </c>
      <c r="R37" s="26" t="str">
        <f t="shared" si="1"/>
        <v>Đạt</v>
      </c>
    </row>
    <row r="38" spans="1:18" ht="19.5" customHeight="1">
      <c r="A38" s="27">
        <v>30</v>
      </c>
      <c r="B38" s="22" t="s">
        <v>222</v>
      </c>
      <c r="C38" s="23" t="s">
        <v>223</v>
      </c>
      <c r="D38" s="24" t="s">
        <v>224</v>
      </c>
      <c r="E38" s="25" t="s">
        <v>225</v>
      </c>
      <c r="F38" s="26">
        <v>8</v>
      </c>
      <c r="G38" s="28">
        <v>8</v>
      </c>
      <c r="H38" s="26">
        <v>7</v>
      </c>
      <c r="I38" s="26">
        <v>7.5</v>
      </c>
      <c r="J38" s="26">
        <v>7.5</v>
      </c>
      <c r="K38" s="26">
        <v>8</v>
      </c>
      <c r="L38" s="26">
        <v>8.5</v>
      </c>
      <c r="M38" s="26">
        <v>7.5</v>
      </c>
      <c r="N38" s="26">
        <v>8</v>
      </c>
      <c r="O38" s="26">
        <v>8</v>
      </c>
      <c r="P38" s="26">
        <v>8</v>
      </c>
      <c r="Q38" s="26">
        <f t="shared" si="0"/>
        <v>7.818181818181818</v>
      </c>
      <c r="R38" s="26" t="str">
        <f t="shared" si="1"/>
        <v>Đạt</v>
      </c>
    </row>
    <row r="39" spans="1:18" ht="19.5" customHeight="1">
      <c r="A39" s="27">
        <v>31</v>
      </c>
      <c r="B39" s="22" t="s">
        <v>226</v>
      </c>
      <c r="C39" s="23" t="s">
        <v>227</v>
      </c>
      <c r="D39" s="24" t="s">
        <v>237</v>
      </c>
      <c r="E39" s="25" t="s">
        <v>52</v>
      </c>
      <c r="F39" s="26">
        <v>8.5</v>
      </c>
      <c r="G39" s="28">
        <v>8</v>
      </c>
      <c r="H39" s="26">
        <v>8</v>
      </c>
      <c r="I39" s="26">
        <v>8.5</v>
      </c>
      <c r="J39" s="26">
        <v>8.5</v>
      </c>
      <c r="K39" s="26">
        <v>9</v>
      </c>
      <c r="L39" s="26">
        <v>8.5</v>
      </c>
      <c r="M39" s="26">
        <v>8</v>
      </c>
      <c r="N39" s="26">
        <v>7.5</v>
      </c>
      <c r="O39" s="26">
        <v>8.5</v>
      </c>
      <c r="P39" s="26">
        <v>7.5</v>
      </c>
      <c r="Q39" s="26">
        <f t="shared" si="0"/>
        <v>8.227272727272727</v>
      </c>
      <c r="R39" s="26" t="str">
        <f t="shared" si="1"/>
        <v>Đạt</v>
      </c>
    </row>
    <row r="40" spans="1:18" ht="19.5" customHeight="1">
      <c r="A40" s="27">
        <v>32</v>
      </c>
      <c r="B40" s="22" t="s">
        <v>228</v>
      </c>
      <c r="C40" s="23" t="s">
        <v>227</v>
      </c>
      <c r="D40" s="24" t="s">
        <v>136</v>
      </c>
      <c r="E40" s="25" t="s">
        <v>53</v>
      </c>
      <c r="F40" s="26">
        <v>8.5</v>
      </c>
      <c r="G40" s="28">
        <v>8</v>
      </c>
      <c r="H40" s="26">
        <v>8</v>
      </c>
      <c r="I40" s="26">
        <v>8.5</v>
      </c>
      <c r="J40" s="26">
        <v>8.5</v>
      </c>
      <c r="K40" s="26">
        <v>8</v>
      </c>
      <c r="L40" s="26">
        <v>8.5</v>
      </c>
      <c r="M40" s="26">
        <v>7</v>
      </c>
      <c r="N40" s="26">
        <v>8</v>
      </c>
      <c r="O40" s="26">
        <v>8.5</v>
      </c>
      <c r="P40" s="26">
        <v>7.5</v>
      </c>
      <c r="Q40" s="26">
        <f t="shared" si="0"/>
        <v>8.090909090909092</v>
      </c>
      <c r="R40" s="26" t="str">
        <f t="shared" si="1"/>
        <v>Đạt</v>
      </c>
    </row>
    <row r="41" spans="1:18" ht="19.5" customHeight="1">
      <c r="A41" s="27">
        <v>33</v>
      </c>
      <c r="B41" s="22" t="s">
        <v>229</v>
      </c>
      <c r="C41" s="23" t="s">
        <v>40</v>
      </c>
      <c r="D41" s="24" t="s">
        <v>238</v>
      </c>
      <c r="E41" s="25" t="s">
        <v>52</v>
      </c>
      <c r="F41" s="26">
        <v>8.5</v>
      </c>
      <c r="G41" s="28">
        <v>8</v>
      </c>
      <c r="H41" s="26">
        <v>8</v>
      </c>
      <c r="I41" s="26">
        <v>8</v>
      </c>
      <c r="J41" s="26">
        <v>9</v>
      </c>
      <c r="K41" s="26">
        <v>9</v>
      </c>
      <c r="L41" s="26">
        <v>8.5</v>
      </c>
      <c r="M41" s="26">
        <v>8</v>
      </c>
      <c r="N41" s="26">
        <v>7.5</v>
      </c>
      <c r="O41" s="26">
        <v>8.5</v>
      </c>
      <c r="P41" s="26">
        <v>7.5</v>
      </c>
      <c r="Q41" s="26">
        <f t="shared" si="0"/>
        <v>8.227272727272727</v>
      </c>
      <c r="R41" s="26" t="str">
        <f t="shared" si="1"/>
        <v>Đạt</v>
      </c>
    </row>
    <row r="42" spans="1:18" ht="19.5" customHeight="1">
      <c r="A42" s="32">
        <v>34</v>
      </c>
      <c r="B42" s="29" t="s">
        <v>46</v>
      </c>
      <c r="C42" s="30" t="s">
        <v>230</v>
      </c>
      <c r="D42" s="31" t="s">
        <v>239</v>
      </c>
      <c r="E42" s="32" t="s">
        <v>73</v>
      </c>
      <c r="F42" s="35">
        <v>8</v>
      </c>
      <c r="G42" s="35">
        <v>8</v>
      </c>
      <c r="H42" s="35">
        <v>8</v>
      </c>
      <c r="I42" s="35">
        <v>8</v>
      </c>
      <c r="J42" s="35">
        <v>8.5</v>
      </c>
      <c r="K42" s="35">
        <v>7.8</v>
      </c>
      <c r="L42" s="35">
        <v>8</v>
      </c>
      <c r="M42" s="35">
        <v>8</v>
      </c>
      <c r="N42" s="35">
        <v>8</v>
      </c>
      <c r="O42" s="35">
        <v>8</v>
      </c>
      <c r="P42" s="35">
        <v>8</v>
      </c>
      <c r="Q42" s="35">
        <f t="shared" si="0"/>
        <v>8.027272727272727</v>
      </c>
      <c r="R42" s="35" t="str">
        <f t="shared" si="1"/>
        <v>Đạt</v>
      </c>
    </row>
    <row r="43" spans="3:5" ht="9.75" customHeight="1">
      <c r="C43" s="33"/>
      <c r="D43" s="34"/>
      <c r="E43" s="33"/>
    </row>
    <row r="44" spans="2:18" s="3" customFormat="1" ht="19.5" customHeight="1">
      <c r="B44" s="4"/>
      <c r="C44" s="4"/>
      <c r="D44" s="5"/>
      <c r="R44" s="36" t="s">
        <v>163</v>
      </c>
    </row>
    <row r="45" spans="2:18" s="39" customFormat="1" ht="19.5" customHeight="1">
      <c r="B45" s="37"/>
      <c r="C45" s="37"/>
      <c r="D45" s="38" t="s">
        <v>80</v>
      </c>
      <c r="M45" s="41" t="s">
        <v>79</v>
      </c>
      <c r="N45" s="41"/>
      <c r="O45" s="41"/>
      <c r="P45" s="41"/>
      <c r="Q45" s="41"/>
      <c r="R45" s="41"/>
    </row>
    <row r="46" spans="2:4" s="3" customFormat="1" ht="19.5" customHeight="1">
      <c r="B46" s="4"/>
      <c r="C46" s="4"/>
      <c r="D46" s="5"/>
    </row>
  </sheetData>
  <sheetProtection/>
  <mergeCells count="10">
    <mergeCell ref="A5:R5"/>
    <mergeCell ref="A6:R6"/>
    <mergeCell ref="M45:R45"/>
    <mergeCell ref="B8:C8"/>
    <mergeCell ref="I1:Q1"/>
    <mergeCell ref="I2:Q2"/>
    <mergeCell ref="I3:Q3"/>
    <mergeCell ref="A1:F1"/>
    <mergeCell ref="A2:F2"/>
    <mergeCell ref="A3:F3"/>
  </mergeCells>
  <printOptions/>
  <pageMargins left="0.1968503937007874" right="0.15748031496062992" top="0.35433070866141736" bottom="0.3937007874015748" header="0.31496062992125984" footer="0.15748031496062992"/>
  <pageSetup horizontalDpi="600" verticalDpi="600" orientation="landscape" r:id="rId1"/>
  <headerFooter>
    <oddFooter>&amp;CDanh sách điểm tổng kết KCS 23B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120" workbookViewId="0" topLeftCell="A1">
      <selection activeCell="T15" sqref="T15"/>
    </sheetView>
  </sheetViews>
  <sheetFormatPr defaultColWidth="9.140625" defaultRowHeight="19.5" customHeight="1"/>
  <cols>
    <col min="1" max="1" width="3.8515625" style="12" bestFit="1" customWidth="1"/>
    <col min="2" max="2" width="22.00390625" style="17" bestFit="1" customWidth="1"/>
    <col min="3" max="3" width="7.140625" style="17" bestFit="1" customWidth="1"/>
    <col min="4" max="4" width="10.140625" style="18" bestFit="1" customWidth="1"/>
    <col min="5" max="5" width="14.8515625" style="12" bestFit="1" customWidth="1"/>
    <col min="6" max="6" width="5.421875" style="12" customWidth="1"/>
    <col min="7" max="7" width="5.421875" style="12" bestFit="1" customWidth="1"/>
    <col min="8" max="8" width="6.28125" style="12" customWidth="1"/>
    <col min="9" max="9" width="5.421875" style="12" bestFit="1" customWidth="1"/>
    <col min="10" max="11" width="5.57421875" style="12" customWidth="1"/>
    <col min="12" max="12" width="5.28125" style="12" customWidth="1"/>
    <col min="13" max="13" width="5.8515625" style="12" customWidth="1"/>
    <col min="14" max="14" width="7.00390625" style="12" customWidth="1"/>
    <col min="15" max="15" width="5.28125" style="12" customWidth="1"/>
    <col min="16" max="16" width="5.8515625" style="12" customWidth="1"/>
    <col min="17" max="17" width="6.00390625" style="12" customWidth="1"/>
    <col min="18" max="18" width="10.7109375" style="12" customWidth="1"/>
    <col min="19" max="19" width="9.140625" style="12" customWidth="1"/>
    <col min="20" max="20" width="12.7109375" style="12" customWidth="1"/>
    <col min="21" max="16384" width="9.140625" style="12" customWidth="1"/>
  </cols>
  <sheetData>
    <row r="1" spans="1:18" s="13" customFormat="1" ht="15">
      <c r="A1" s="49" t="s">
        <v>2</v>
      </c>
      <c r="B1" s="49"/>
      <c r="C1" s="49"/>
      <c r="D1" s="49"/>
      <c r="E1" s="49"/>
      <c r="F1" s="49"/>
      <c r="I1" s="49" t="s">
        <v>3</v>
      </c>
      <c r="J1" s="49"/>
      <c r="K1" s="49"/>
      <c r="L1" s="49"/>
      <c r="M1" s="49"/>
      <c r="N1" s="49"/>
      <c r="O1" s="49"/>
      <c r="P1" s="49"/>
      <c r="Q1" s="49"/>
      <c r="R1" s="14"/>
    </row>
    <row r="2" spans="1:18" s="13" customFormat="1" ht="15">
      <c r="A2" s="49" t="s">
        <v>0</v>
      </c>
      <c r="B2" s="49"/>
      <c r="C2" s="49"/>
      <c r="D2" s="49"/>
      <c r="E2" s="49"/>
      <c r="F2" s="49"/>
      <c r="I2" s="49" t="s">
        <v>4</v>
      </c>
      <c r="J2" s="49"/>
      <c r="K2" s="49"/>
      <c r="L2" s="49"/>
      <c r="M2" s="49"/>
      <c r="N2" s="49"/>
      <c r="O2" s="49"/>
      <c r="P2" s="49"/>
      <c r="Q2" s="49"/>
      <c r="R2" s="14"/>
    </row>
    <row r="3" spans="1:18" s="13" customFormat="1" ht="15">
      <c r="A3" s="50" t="s">
        <v>1</v>
      </c>
      <c r="B3" s="50"/>
      <c r="C3" s="50"/>
      <c r="D3" s="50"/>
      <c r="E3" s="50"/>
      <c r="F3" s="50"/>
      <c r="I3" s="49" t="s">
        <v>5</v>
      </c>
      <c r="J3" s="49"/>
      <c r="K3" s="49"/>
      <c r="L3" s="49"/>
      <c r="M3" s="49"/>
      <c r="N3" s="49"/>
      <c r="O3" s="49"/>
      <c r="P3" s="49"/>
      <c r="Q3" s="49"/>
      <c r="R3" s="14"/>
    </row>
    <row r="4" spans="1:15" s="16" customFormat="1" ht="9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8" s="16" customFormat="1" ht="24">
      <c r="A5" s="51" t="s">
        <v>6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 s="16" customFormat="1" ht="24" customHeight="1">
      <c r="A6" s="52" t="s">
        <v>81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ht="9.75" customHeight="1"/>
    <row r="8" spans="1:18" ht="48" customHeight="1">
      <c r="A8" s="19" t="s">
        <v>7</v>
      </c>
      <c r="B8" s="44" t="s">
        <v>8</v>
      </c>
      <c r="C8" s="45"/>
      <c r="D8" s="20" t="s">
        <v>9</v>
      </c>
      <c r="E8" s="19" t="s">
        <v>10</v>
      </c>
      <c r="F8" s="21" t="s">
        <v>11</v>
      </c>
      <c r="G8" s="21" t="s">
        <v>12</v>
      </c>
      <c r="H8" s="21" t="s">
        <v>13</v>
      </c>
      <c r="I8" s="21" t="s">
        <v>14</v>
      </c>
      <c r="J8" s="21" t="s">
        <v>15</v>
      </c>
      <c r="K8" s="21" t="s">
        <v>16</v>
      </c>
      <c r="L8" s="21" t="s">
        <v>17</v>
      </c>
      <c r="M8" s="21" t="s">
        <v>18</v>
      </c>
      <c r="N8" s="21" t="s">
        <v>19</v>
      </c>
      <c r="O8" s="21" t="s">
        <v>20</v>
      </c>
      <c r="P8" s="21" t="s">
        <v>21</v>
      </c>
      <c r="Q8" s="21" t="s">
        <v>22</v>
      </c>
      <c r="R8" s="21" t="s">
        <v>78</v>
      </c>
    </row>
    <row r="9" spans="1:18" ht="20.25" customHeight="1">
      <c r="A9" s="25">
        <v>1</v>
      </c>
      <c r="B9" s="22" t="s">
        <v>240</v>
      </c>
      <c r="C9" s="23" t="s">
        <v>34</v>
      </c>
      <c r="D9" s="24" t="s">
        <v>241</v>
      </c>
      <c r="E9" s="25" t="s">
        <v>56</v>
      </c>
      <c r="F9" s="26">
        <v>8</v>
      </c>
      <c r="G9" s="28">
        <v>8</v>
      </c>
      <c r="H9" s="26">
        <v>8.5</v>
      </c>
      <c r="I9" s="26">
        <v>7</v>
      </c>
      <c r="J9" s="26">
        <v>8.5</v>
      </c>
      <c r="K9" s="26">
        <v>7.8</v>
      </c>
      <c r="L9" s="26">
        <v>8.5</v>
      </c>
      <c r="M9" s="26">
        <v>8.5</v>
      </c>
      <c r="N9" s="26">
        <v>8.5</v>
      </c>
      <c r="O9" s="26">
        <v>8.5</v>
      </c>
      <c r="P9" s="26">
        <v>7.5</v>
      </c>
      <c r="Q9" s="26">
        <f>SUM(F9:P9)/11</f>
        <v>8.118181818181817</v>
      </c>
      <c r="R9" s="26" t="str">
        <f>IF(Q9&gt;=5,"Đạt","Không đạt")</f>
        <v>Đạt</v>
      </c>
    </row>
    <row r="10" spans="1:18" ht="20.25" customHeight="1">
      <c r="A10" s="25">
        <v>2</v>
      </c>
      <c r="B10" s="22" t="s">
        <v>242</v>
      </c>
      <c r="C10" s="23" t="s">
        <v>243</v>
      </c>
      <c r="D10" s="24" t="s">
        <v>244</v>
      </c>
      <c r="E10" s="25" t="s">
        <v>186</v>
      </c>
      <c r="F10" s="26">
        <v>8</v>
      </c>
      <c r="G10" s="28">
        <v>8</v>
      </c>
      <c r="H10" s="26">
        <v>7</v>
      </c>
      <c r="I10" s="26">
        <v>7.5</v>
      </c>
      <c r="J10" s="26">
        <v>8</v>
      </c>
      <c r="K10" s="26">
        <v>8</v>
      </c>
      <c r="L10" s="26">
        <v>7.5</v>
      </c>
      <c r="M10" s="26">
        <v>8</v>
      </c>
      <c r="N10" s="26">
        <v>7</v>
      </c>
      <c r="O10" s="26">
        <v>7.5</v>
      </c>
      <c r="P10" s="26">
        <v>8</v>
      </c>
      <c r="Q10" s="26">
        <f aca="true" t="shared" si="0" ref="Q10:Q39">SUM(F10:P10)/11</f>
        <v>7.681818181818182</v>
      </c>
      <c r="R10" s="26" t="str">
        <f aca="true" t="shared" si="1" ref="R10:R39">IF(Q10&gt;=5,"Đạt","Không đạt")</f>
        <v>Đạt</v>
      </c>
    </row>
    <row r="11" spans="1:18" ht="20.25" customHeight="1">
      <c r="A11" s="25">
        <v>3</v>
      </c>
      <c r="B11" s="22" t="s">
        <v>44</v>
      </c>
      <c r="C11" s="23" t="s">
        <v>33</v>
      </c>
      <c r="D11" s="24" t="s">
        <v>295</v>
      </c>
      <c r="E11" s="25" t="s">
        <v>57</v>
      </c>
      <c r="F11" s="26">
        <v>8</v>
      </c>
      <c r="G11" s="28">
        <v>8</v>
      </c>
      <c r="H11" s="26">
        <v>8.5</v>
      </c>
      <c r="I11" s="26">
        <v>7</v>
      </c>
      <c r="J11" s="26">
        <v>8</v>
      </c>
      <c r="K11" s="26">
        <v>8.5</v>
      </c>
      <c r="L11" s="26">
        <v>8</v>
      </c>
      <c r="M11" s="26">
        <v>8</v>
      </c>
      <c r="N11" s="26">
        <v>7.5</v>
      </c>
      <c r="O11" s="26">
        <v>7</v>
      </c>
      <c r="P11" s="26">
        <v>8</v>
      </c>
      <c r="Q11" s="26">
        <f t="shared" si="0"/>
        <v>7.863636363636363</v>
      </c>
      <c r="R11" s="26" t="str">
        <f t="shared" si="1"/>
        <v>Đạt</v>
      </c>
    </row>
    <row r="12" spans="1:18" ht="20.25" customHeight="1">
      <c r="A12" s="25">
        <v>4</v>
      </c>
      <c r="B12" s="22" t="s">
        <v>245</v>
      </c>
      <c r="C12" s="23" t="s">
        <v>45</v>
      </c>
      <c r="D12" s="24" t="s">
        <v>246</v>
      </c>
      <c r="E12" s="25" t="s">
        <v>54</v>
      </c>
      <c r="F12" s="26">
        <v>8.5</v>
      </c>
      <c r="G12" s="28">
        <v>8</v>
      </c>
      <c r="H12" s="26">
        <v>7.5</v>
      </c>
      <c r="I12" s="26">
        <v>7.5</v>
      </c>
      <c r="J12" s="26">
        <v>7.5</v>
      </c>
      <c r="K12" s="26">
        <v>8.8</v>
      </c>
      <c r="L12" s="26">
        <v>8</v>
      </c>
      <c r="M12" s="26">
        <v>8.5</v>
      </c>
      <c r="N12" s="26">
        <v>8</v>
      </c>
      <c r="O12" s="26">
        <v>8</v>
      </c>
      <c r="P12" s="26">
        <v>7.5</v>
      </c>
      <c r="Q12" s="26">
        <f t="shared" si="0"/>
        <v>7.9818181818181815</v>
      </c>
      <c r="R12" s="26" t="str">
        <f t="shared" si="1"/>
        <v>Đạt</v>
      </c>
    </row>
    <row r="13" spans="1:18" ht="20.25" customHeight="1">
      <c r="A13" s="25">
        <v>5</v>
      </c>
      <c r="B13" s="22" t="s">
        <v>38</v>
      </c>
      <c r="C13" s="23" t="s">
        <v>25</v>
      </c>
      <c r="D13" s="24" t="s">
        <v>87</v>
      </c>
      <c r="E13" s="25" t="s">
        <v>55</v>
      </c>
      <c r="F13" s="26">
        <v>8</v>
      </c>
      <c r="G13" s="28">
        <v>8</v>
      </c>
      <c r="H13" s="26">
        <v>7</v>
      </c>
      <c r="I13" s="26">
        <v>7.5</v>
      </c>
      <c r="J13" s="26">
        <v>8</v>
      </c>
      <c r="K13" s="26">
        <v>8</v>
      </c>
      <c r="L13" s="26">
        <v>8</v>
      </c>
      <c r="M13" s="26">
        <v>8</v>
      </c>
      <c r="N13" s="26">
        <v>7</v>
      </c>
      <c r="O13" s="26">
        <v>7.5</v>
      </c>
      <c r="P13" s="26">
        <v>8</v>
      </c>
      <c r="Q13" s="26">
        <f t="shared" si="0"/>
        <v>7.7272727272727275</v>
      </c>
      <c r="R13" s="26" t="str">
        <f t="shared" si="1"/>
        <v>Đạt</v>
      </c>
    </row>
    <row r="14" spans="1:18" ht="20.25" customHeight="1">
      <c r="A14" s="25">
        <v>6</v>
      </c>
      <c r="B14" s="22" t="s">
        <v>247</v>
      </c>
      <c r="C14" s="23" t="s">
        <v>94</v>
      </c>
      <c r="D14" s="24" t="s">
        <v>248</v>
      </c>
      <c r="E14" s="25" t="s">
        <v>54</v>
      </c>
      <c r="F14" s="26">
        <v>8.5</v>
      </c>
      <c r="G14" s="28">
        <v>8</v>
      </c>
      <c r="H14" s="26">
        <v>8.5</v>
      </c>
      <c r="I14" s="26">
        <v>7.5</v>
      </c>
      <c r="J14" s="26">
        <v>8.5</v>
      </c>
      <c r="K14" s="26">
        <v>8.8</v>
      </c>
      <c r="L14" s="26">
        <v>8</v>
      </c>
      <c r="M14" s="26">
        <v>8.5</v>
      </c>
      <c r="N14" s="26">
        <v>8</v>
      </c>
      <c r="O14" s="26">
        <v>7</v>
      </c>
      <c r="P14" s="26">
        <v>8</v>
      </c>
      <c r="Q14" s="26">
        <f t="shared" si="0"/>
        <v>8.118181818181817</v>
      </c>
      <c r="R14" s="26" t="str">
        <f t="shared" si="1"/>
        <v>Đạt</v>
      </c>
    </row>
    <row r="15" spans="1:18" ht="20.25" customHeight="1">
      <c r="A15" s="25">
        <v>7</v>
      </c>
      <c r="B15" s="22" t="s">
        <v>249</v>
      </c>
      <c r="C15" s="23" t="s">
        <v>96</v>
      </c>
      <c r="D15" s="24" t="s">
        <v>300</v>
      </c>
      <c r="E15" s="25" t="s">
        <v>51</v>
      </c>
      <c r="F15" s="26">
        <v>8</v>
      </c>
      <c r="G15" s="28">
        <v>8</v>
      </c>
      <c r="H15" s="26">
        <v>8.5</v>
      </c>
      <c r="I15" s="26">
        <v>8</v>
      </c>
      <c r="J15" s="26">
        <v>8.5</v>
      </c>
      <c r="K15" s="26">
        <v>8.5</v>
      </c>
      <c r="L15" s="26">
        <v>8</v>
      </c>
      <c r="M15" s="26">
        <v>8</v>
      </c>
      <c r="N15" s="26">
        <v>7.5</v>
      </c>
      <c r="O15" s="26">
        <v>7.5</v>
      </c>
      <c r="P15" s="26">
        <v>7.5</v>
      </c>
      <c r="Q15" s="26">
        <f t="shared" si="0"/>
        <v>8</v>
      </c>
      <c r="R15" s="26" t="str">
        <f t="shared" si="1"/>
        <v>Đạt</v>
      </c>
    </row>
    <row r="16" spans="1:18" ht="20.25" customHeight="1">
      <c r="A16" s="25">
        <v>8</v>
      </c>
      <c r="B16" s="22" t="s">
        <v>250</v>
      </c>
      <c r="C16" s="23" t="s">
        <v>251</v>
      </c>
      <c r="D16" s="24" t="s">
        <v>252</v>
      </c>
      <c r="E16" s="25" t="s">
        <v>73</v>
      </c>
      <c r="F16" s="26">
        <v>8</v>
      </c>
      <c r="G16" s="28">
        <v>8</v>
      </c>
      <c r="H16" s="26">
        <v>8</v>
      </c>
      <c r="I16" s="26">
        <v>7.5</v>
      </c>
      <c r="J16" s="26">
        <v>8</v>
      </c>
      <c r="K16" s="26">
        <v>7.8</v>
      </c>
      <c r="L16" s="26">
        <v>8.5</v>
      </c>
      <c r="M16" s="26">
        <v>8</v>
      </c>
      <c r="N16" s="26">
        <v>8</v>
      </c>
      <c r="O16" s="26">
        <v>7.5</v>
      </c>
      <c r="P16" s="26">
        <v>8.5</v>
      </c>
      <c r="Q16" s="26">
        <f t="shared" si="0"/>
        <v>7.9818181818181815</v>
      </c>
      <c r="R16" s="26" t="str">
        <f t="shared" si="1"/>
        <v>Đạt</v>
      </c>
    </row>
    <row r="17" spans="1:18" ht="20.25" customHeight="1">
      <c r="A17" s="25">
        <v>9</v>
      </c>
      <c r="B17" s="22" t="s">
        <v>253</v>
      </c>
      <c r="C17" s="23" t="s">
        <v>29</v>
      </c>
      <c r="D17" s="24" t="s">
        <v>296</v>
      </c>
      <c r="E17" s="25" t="s">
        <v>254</v>
      </c>
      <c r="F17" s="26">
        <v>8</v>
      </c>
      <c r="G17" s="28">
        <v>8</v>
      </c>
      <c r="H17" s="26">
        <v>8</v>
      </c>
      <c r="I17" s="26">
        <v>8</v>
      </c>
      <c r="J17" s="26">
        <v>8</v>
      </c>
      <c r="K17" s="26">
        <v>8.2</v>
      </c>
      <c r="L17" s="26">
        <v>7.5</v>
      </c>
      <c r="M17" s="26">
        <v>8.5</v>
      </c>
      <c r="N17" s="26">
        <v>7.5</v>
      </c>
      <c r="O17" s="26">
        <v>7</v>
      </c>
      <c r="P17" s="26">
        <v>8.5</v>
      </c>
      <c r="Q17" s="26">
        <f t="shared" si="0"/>
        <v>7.927272727272728</v>
      </c>
      <c r="R17" s="26" t="str">
        <f t="shared" si="1"/>
        <v>Đạt</v>
      </c>
    </row>
    <row r="18" spans="1:18" ht="20.25" customHeight="1">
      <c r="A18" s="25">
        <v>10</v>
      </c>
      <c r="B18" s="22" t="s">
        <v>255</v>
      </c>
      <c r="C18" s="23" t="s">
        <v>32</v>
      </c>
      <c r="D18" s="24" t="s">
        <v>256</v>
      </c>
      <c r="E18" s="25" t="s">
        <v>74</v>
      </c>
      <c r="F18" s="26">
        <v>8</v>
      </c>
      <c r="G18" s="28">
        <v>8</v>
      </c>
      <c r="H18" s="26">
        <v>7</v>
      </c>
      <c r="I18" s="26">
        <v>7.5</v>
      </c>
      <c r="J18" s="26">
        <v>8</v>
      </c>
      <c r="K18" s="26">
        <v>8</v>
      </c>
      <c r="L18" s="26">
        <v>7.5</v>
      </c>
      <c r="M18" s="26">
        <v>8</v>
      </c>
      <c r="N18" s="26">
        <v>7</v>
      </c>
      <c r="O18" s="26">
        <v>7.5</v>
      </c>
      <c r="P18" s="26">
        <v>8</v>
      </c>
      <c r="Q18" s="26">
        <f t="shared" si="0"/>
        <v>7.681818181818182</v>
      </c>
      <c r="R18" s="26" t="str">
        <f t="shared" si="1"/>
        <v>Đạt</v>
      </c>
    </row>
    <row r="19" spans="1:18" ht="20.25" customHeight="1">
      <c r="A19" s="25">
        <v>11</v>
      </c>
      <c r="B19" s="22" t="s">
        <v>257</v>
      </c>
      <c r="C19" s="23" t="s">
        <v>258</v>
      </c>
      <c r="D19" s="24" t="s">
        <v>259</v>
      </c>
      <c r="E19" s="25" t="s">
        <v>73</v>
      </c>
      <c r="F19" s="26">
        <v>8.5</v>
      </c>
      <c r="G19" s="28">
        <v>8</v>
      </c>
      <c r="H19" s="26">
        <v>8.5</v>
      </c>
      <c r="I19" s="26">
        <v>8</v>
      </c>
      <c r="J19" s="26">
        <v>8.5</v>
      </c>
      <c r="K19" s="26">
        <v>7.8</v>
      </c>
      <c r="L19" s="26">
        <v>8.5</v>
      </c>
      <c r="M19" s="26">
        <v>8</v>
      </c>
      <c r="N19" s="26">
        <v>8</v>
      </c>
      <c r="O19" s="26">
        <v>8</v>
      </c>
      <c r="P19" s="26">
        <v>7.5</v>
      </c>
      <c r="Q19" s="26">
        <f t="shared" si="0"/>
        <v>8.118181818181817</v>
      </c>
      <c r="R19" s="26" t="str">
        <f t="shared" si="1"/>
        <v>Đạt</v>
      </c>
    </row>
    <row r="20" spans="1:18" ht="20.25" customHeight="1">
      <c r="A20" s="25">
        <v>12</v>
      </c>
      <c r="B20" s="22" t="s">
        <v>260</v>
      </c>
      <c r="C20" s="23" t="s">
        <v>26</v>
      </c>
      <c r="D20" s="24" t="s">
        <v>261</v>
      </c>
      <c r="E20" s="25" t="s">
        <v>54</v>
      </c>
      <c r="F20" s="26">
        <v>8</v>
      </c>
      <c r="G20" s="28">
        <v>8</v>
      </c>
      <c r="H20" s="26">
        <v>8.5</v>
      </c>
      <c r="I20" s="26">
        <v>7</v>
      </c>
      <c r="J20" s="26">
        <v>8</v>
      </c>
      <c r="K20" s="26">
        <v>8.5</v>
      </c>
      <c r="L20" s="26">
        <v>8</v>
      </c>
      <c r="M20" s="26">
        <v>8</v>
      </c>
      <c r="N20" s="26">
        <v>7.5</v>
      </c>
      <c r="O20" s="26">
        <v>7</v>
      </c>
      <c r="P20" s="26">
        <v>8</v>
      </c>
      <c r="Q20" s="26">
        <f t="shared" si="0"/>
        <v>7.863636363636363</v>
      </c>
      <c r="R20" s="26" t="str">
        <f t="shared" si="1"/>
        <v>Đạt</v>
      </c>
    </row>
    <row r="21" spans="1:18" ht="20.25" customHeight="1">
      <c r="A21" s="25">
        <v>13</v>
      </c>
      <c r="B21" s="22" t="s">
        <v>262</v>
      </c>
      <c r="C21" s="23" t="s">
        <v>26</v>
      </c>
      <c r="D21" s="24" t="s">
        <v>263</v>
      </c>
      <c r="E21" s="25" t="s">
        <v>61</v>
      </c>
      <c r="F21" s="26">
        <v>8.5</v>
      </c>
      <c r="G21" s="28">
        <v>8</v>
      </c>
      <c r="H21" s="26">
        <v>8.5</v>
      </c>
      <c r="I21" s="26">
        <v>7.5</v>
      </c>
      <c r="J21" s="26">
        <v>8.5</v>
      </c>
      <c r="K21" s="26">
        <v>7.8</v>
      </c>
      <c r="L21" s="26">
        <v>8.5</v>
      </c>
      <c r="M21" s="26">
        <v>8</v>
      </c>
      <c r="N21" s="26">
        <v>8</v>
      </c>
      <c r="O21" s="26">
        <v>8</v>
      </c>
      <c r="P21" s="26">
        <v>7.5</v>
      </c>
      <c r="Q21" s="26">
        <f t="shared" si="0"/>
        <v>8.072727272727272</v>
      </c>
      <c r="R21" s="26" t="str">
        <f t="shared" si="1"/>
        <v>Đạt</v>
      </c>
    </row>
    <row r="22" spans="1:18" ht="20.25" customHeight="1">
      <c r="A22" s="25">
        <v>14</v>
      </c>
      <c r="B22" s="22" t="s">
        <v>264</v>
      </c>
      <c r="C22" s="23" t="s">
        <v>265</v>
      </c>
      <c r="D22" s="24" t="s">
        <v>152</v>
      </c>
      <c r="E22" s="25" t="s">
        <v>56</v>
      </c>
      <c r="F22" s="26">
        <v>8</v>
      </c>
      <c r="G22" s="28">
        <v>8</v>
      </c>
      <c r="H22" s="26">
        <v>8</v>
      </c>
      <c r="I22" s="26">
        <v>8</v>
      </c>
      <c r="J22" s="26">
        <v>8</v>
      </c>
      <c r="K22" s="26">
        <v>8.1</v>
      </c>
      <c r="L22" s="26">
        <v>8.5</v>
      </c>
      <c r="M22" s="26">
        <v>8</v>
      </c>
      <c r="N22" s="26">
        <v>8</v>
      </c>
      <c r="O22" s="26">
        <v>7.5</v>
      </c>
      <c r="P22" s="26">
        <v>7</v>
      </c>
      <c r="Q22" s="26">
        <f t="shared" si="0"/>
        <v>7.918181818181818</v>
      </c>
      <c r="R22" s="26" t="str">
        <f t="shared" si="1"/>
        <v>Đạt</v>
      </c>
    </row>
    <row r="23" spans="1:18" ht="20.25" customHeight="1">
      <c r="A23" s="25">
        <v>15</v>
      </c>
      <c r="B23" s="22" t="s">
        <v>266</v>
      </c>
      <c r="C23" s="23" t="s">
        <v>30</v>
      </c>
      <c r="D23" s="24" t="s">
        <v>205</v>
      </c>
      <c r="E23" s="25" t="s">
        <v>52</v>
      </c>
      <c r="F23" s="26">
        <v>8</v>
      </c>
      <c r="G23" s="28">
        <v>8</v>
      </c>
      <c r="H23" s="26">
        <v>8.5</v>
      </c>
      <c r="I23" s="26">
        <v>7</v>
      </c>
      <c r="J23" s="26">
        <v>8.5</v>
      </c>
      <c r="K23" s="26">
        <v>7.8</v>
      </c>
      <c r="L23" s="26">
        <v>8.5</v>
      </c>
      <c r="M23" s="26">
        <v>8.5</v>
      </c>
      <c r="N23" s="26">
        <v>8.5</v>
      </c>
      <c r="O23" s="26">
        <v>8.5</v>
      </c>
      <c r="P23" s="26">
        <v>7.5</v>
      </c>
      <c r="Q23" s="26">
        <f>SUM(F23:P23)/11</f>
        <v>8.118181818181817</v>
      </c>
      <c r="R23" s="26" t="str">
        <f t="shared" si="1"/>
        <v>Đạt</v>
      </c>
    </row>
    <row r="24" spans="1:18" ht="20.25" customHeight="1">
      <c r="A24" s="25">
        <v>16</v>
      </c>
      <c r="B24" s="22" t="s">
        <v>147</v>
      </c>
      <c r="C24" s="23" t="s">
        <v>267</v>
      </c>
      <c r="D24" s="24" t="s">
        <v>237</v>
      </c>
      <c r="E24" s="25" t="s">
        <v>61</v>
      </c>
      <c r="F24" s="26">
        <v>8.5</v>
      </c>
      <c r="G24" s="28">
        <v>8</v>
      </c>
      <c r="H24" s="26">
        <v>7.5</v>
      </c>
      <c r="I24" s="26">
        <v>7.5</v>
      </c>
      <c r="J24" s="26">
        <v>7.5</v>
      </c>
      <c r="K24" s="26">
        <v>8.8</v>
      </c>
      <c r="L24" s="26">
        <v>8</v>
      </c>
      <c r="M24" s="26">
        <v>8.5</v>
      </c>
      <c r="N24" s="26">
        <v>8</v>
      </c>
      <c r="O24" s="26">
        <v>8</v>
      </c>
      <c r="P24" s="26">
        <v>7.5</v>
      </c>
      <c r="Q24" s="26">
        <f t="shared" si="0"/>
        <v>7.9818181818181815</v>
      </c>
      <c r="R24" s="26" t="str">
        <f t="shared" si="1"/>
        <v>Đạt</v>
      </c>
    </row>
    <row r="25" spans="1:18" ht="20.25" customHeight="1">
      <c r="A25" s="25">
        <v>17</v>
      </c>
      <c r="B25" s="22" t="s">
        <v>268</v>
      </c>
      <c r="C25" s="23" t="s">
        <v>37</v>
      </c>
      <c r="D25" s="24" t="s">
        <v>269</v>
      </c>
      <c r="E25" s="25" t="s">
        <v>63</v>
      </c>
      <c r="F25" s="26">
        <v>8</v>
      </c>
      <c r="G25" s="28">
        <v>8</v>
      </c>
      <c r="H25" s="26">
        <v>8</v>
      </c>
      <c r="I25" s="26">
        <v>7</v>
      </c>
      <c r="J25" s="26">
        <v>8</v>
      </c>
      <c r="K25" s="26">
        <v>8.2</v>
      </c>
      <c r="L25" s="26">
        <v>7.5</v>
      </c>
      <c r="M25" s="26">
        <v>8.5</v>
      </c>
      <c r="N25" s="26">
        <v>7.5</v>
      </c>
      <c r="O25" s="26">
        <v>7</v>
      </c>
      <c r="P25" s="26">
        <v>8.5</v>
      </c>
      <c r="Q25" s="26">
        <f t="shared" si="0"/>
        <v>7.836363636363637</v>
      </c>
      <c r="R25" s="26" t="str">
        <f t="shared" si="1"/>
        <v>Đạt</v>
      </c>
    </row>
    <row r="26" spans="1:18" ht="20.25" customHeight="1">
      <c r="A26" s="25">
        <v>18</v>
      </c>
      <c r="B26" s="22" t="s">
        <v>270</v>
      </c>
      <c r="C26" s="23" t="s">
        <v>271</v>
      </c>
      <c r="D26" s="24" t="s">
        <v>299</v>
      </c>
      <c r="E26" s="25" t="s">
        <v>66</v>
      </c>
      <c r="F26" s="26">
        <v>8</v>
      </c>
      <c r="G26" s="28">
        <v>8</v>
      </c>
      <c r="H26" s="26">
        <v>8.5</v>
      </c>
      <c r="I26" s="26">
        <v>7</v>
      </c>
      <c r="J26" s="26">
        <v>8</v>
      </c>
      <c r="K26" s="26">
        <v>8.5</v>
      </c>
      <c r="L26" s="26">
        <v>8</v>
      </c>
      <c r="M26" s="26">
        <v>8</v>
      </c>
      <c r="N26" s="26">
        <v>7.5</v>
      </c>
      <c r="O26" s="26">
        <v>7</v>
      </c>
      <c r="P26" s="26">
        <v>8</v>
      </c>
      <c r="Q26" s="26">
        <f t="shared" si="0"/>
        <v>7.863636363636363</v>
      </c>
      <c r="R26" s="26" t="str">
        <f t="shared" si="1"/>
        <v>Đạt</v>
      </c>
    </row>
    <row r="27" spans="1:18" ht="20.25" customHeight="1">
      <c r="A27" s="25">
        <v>19</v>
      </c>
      <c r="B27" s="22" t="s">
        <v>38</v>
      </c>
      <c r="C27" s="23" t="s">
        <v>133</v>
      </c>
      <c r="D27" s="24" t="s">
        <v>272</v>
      </c>
      <c r="E27" s="25" t="s">
        <v>273</v>
      </c>
      <c r="F27" s="26">
        <v>8.5</v>
      </c>
      <c r="G27" s="28">
        <v>8</v>
      </c>
      <c r="H27" s="26">
        <v>8.5</v>
      </c>
      <c r="I27" s="26">
        <v>7.5</v>
      </c>
      <c r="J27" s="26">
        <v>8.5</v>
      </c>
      <c r="K27" s="26">
        <v>8.8</v>
      </c>
      <c r="L27" s="26">
        <v>8</v>
      </c>
      <c r="M27" s="26">
        <v>8.5</v>
      </c>
      <c r="N27" s="26">
        <v>8</v>
      </c>
      <c r="O27" s="26">
        <v>7</v>
      </c>
      <c r="P27" s="26">
        <v>8</v>
      </c>
      <c r="Q27" s="26">
        <f t="shared" si="0"/>
        <v>8.118181818181817</v>
      </c>
      <c r="R27" s="26" t="str">
        <f t="shared" si="1"/>
        <v>Đạt</v>
      </c>
    </row>
    <row r="28" spans="1:18" ht="20.25" customHeight="1">
      <c r="A28" s="25">
        <v>20</v>
      </c>
      <c r="B28" s="22" t="s">
        <v>36</v>
      </c>
      <c r="C28" s="23" t="s">
        <v>133</v>
      </c>
      <c r="D28" s="24" t="s">
        <v>274</v>
      </c>
      <c r="E28" s="25" t="s">
        <v>273</v>
      </c>
      <c r="F28" s="26">
        <v>8</v>
      </c>
      <c r="G28" s="28">
        <v>8</v>
      </c>
      <c r="H28" s="26">
        <v>8</v>
      </c>
      <c r="I28" s="26">
        <v>7</v>
      </c>
      <c r="J28" s="26">
        <v>8</v>
      </c>
      <c r="K28" s="26">
        <v>8.2</v>
      </c>
      <c r="L28" s="26">
        <v>7.5</v>
      </c>
      <c r="M28" s="26">
        <v>8.5</v>
      </c>
      <c r="N28" s="26">
        <v>7.5</v>
      </c>
      <c r="O28" s="26">
        <v>7</v>
      </c>
      <c r="P28" s="26">
        <v>8.5</v>
      </c>
      <c r="Q28" s="26">
        <f t="shared" si="0"/>
        <v>7.836363636363637</v>
      </c>
      <c r="R28" s="26" t="str">
        <f t="shared" si="1"/>
        <v>Đạt</v>
      </c>
    </row>
    <row r="29" spans="1:18" ht="20.25" customHeight="1">
      <c r="A29" s="25">
        <v>21</v>
      </c>
      <c r="B29" s="22" t="s">
        <v>275</v>
      </c>
      <c r="C29" s="23" t="s">
        <v>27</v>
      </c>
      <c r="D29" s="24" t="s">
        <v>231</v>
      </c>
      <c r="E29" s="25" t="s">
        <v>276</v>
      </c>
      <c r="F29" s="26">
        <v>8</v>
      </c>
      <c r="G29" s="28">
        <v>8</v>
      </c>
      <c r="H29" s="26">
        <v>8</v>
      </c>
      <c r="I29" s="26">
        <v>7</v>
      </c>
      <c r="J29" s="26">
        <v>7</v>
      </c>
      <c r="K29" s="26">
        <v>7.8</v>
      </c>
      <c r="L29" s="26">
        <v>7</v>
      </c>
      <c r="M29" s="26">
        <v>8</v>
      </c>
      <c r="N29" s="26">
        <v>8</v>
      </c>
      <c r="O29" s="26">
        <v>7.5</v>
      </c>
      <c r="P29" s="26">
        <v>8.5</v>
      </c>
      <c r="Q29" s="26">
        <f t="shared" si="0"/>
        <v>7.709090909090909</v>
      </c>
      <c r="R29" s="26" t="str">
        <f t="shared" si="1"/>
        <v>Đạt</v>
      </c>
    </row>
    <row r="30" spans="1:18" ht="20.25" customHeight="1">
      <c r="A30" s="25">
        <v>22</v>
      </c>
      <c r="B30" s="22" t="s">
        <v>277</v>
      </c>
      <c r="C30" s="23" t="s">
        <v>27</v>
      </c>
      <c r="D30" s="24" t="s">
        <v>297</v>
      </c>
      <c r="E30" s="25" t="s">
        <v>66</v>
      </c>
      <c r="F30" s="26">
        <v>8</v>
      </c>
      <c r="G30" s="28">
        <v>8</v>
      </c>
      <c r="H30" s="26">
        <v>8</v>
      </c>
      <c r="I30" s="26">
        <v>8</v>
      </c>
      <c r="J30" s="26">
        <v>8</v>
      </c>
      <c r="K30" s="26">
        <v>8.1</v>
      </c>
      <c r="L30" s="26">
        <v>8</v>
      </c>
      <c r="M30" s="26">
        <v>8</v>
      </c>
      <c r="N30" s="26">
        <v>8</v>
      </c>
      <c r="O30" s="26">
        <v>7.5</v>
      </c>
      <c r="P30" s="26">
        <v>7</v>
      </c>
      <c r="Q30" s="26">
        <f t="shared" si="0"/>
        <v>7.872727272727272</v>
      </c>
      <c r="R30" s="26" t="str">
        <f t="shared" si="1"/>
        <v>Đạt</v>
      </c>
    </row>
    <row r="31" spans="1:18" ht="20.25" customHeight="1">
      <c r="A31" s="25">
        <v>23</v>
      </c>
      <c r="B31" s="22" t="s">
        <v>278</v>
      </c>
      <c r="C31" s="23" t="s">
        <v>23</v>
      </c>
      <c r="D31" s="24" t="s">
        <v>279</v>
      </c>
      <c r="E31" s="25" t="s">
        <v>280</v>
      </c>
      <c r="F31" s="26">
        <v>8</v>
      </c>
      <c r="G31" s="28">
        <v>8</v>
      </c>
      <c r="H31" s="26">
        <v>8.5</v>
      </c>
      <c r="I31" s="26">
        <v>8</v>
      </c>
      <c r="J31" s="26">
        <v>8.5</v>
      </c>
      <c r="K31" s="26">
        <v>8.5</v>
      </c>
      <c r="L31" s="26">
        <v>8</v>
      </c>
      <c r="M31" s="26">
        <v>8</v>
      </c>
      <c r="N31" s="26">
        <v>7.5</v>
      </c>
      <c r="O31" s="26">
        <v>7.5</v>
      </c>
      <c r="P31" s="26">
        <v>7.5</v>
      </c>
      <c r="Q31" s="26">
        <f t="shared" si="0"/>
        <v>8</v>
      </c>
      <c r="R31" s="26" t="str">
        <f t="shared" si="1"/>
        <v>Đạt</v>
      </c>
    </row>
    <row r="32" spans="1:18" ht="20.25" customHeight="1">
      <c r="A32" s="25">
        <v>24</v>
      </c>
      <c r="B32" s="22" t="s">
        <v>281</v>
      </c>
      <c r="C32" s="23" t="s">
        <v>142</v>
      </c>
      <c r="D32" s="24" t="s">
        <v>143</v>
      </c>
      <c r="E32" s="25" t="s">
        <v>56</v>
      </c>
      <c r="F32" s="26">
        <v>8</v>
      </c>
      <c r="G32" s="28">
        <v>8</v>
      </c>
      <c r="H32" s="26">
        <v>8.5</v>
      </c>
      <c r="I32" s="26">
        <v>7</v>
      </c>
      <c r="J32" s="26">
        <v>8.5</v>
      </c>
      <c r="K32" s="26">
        <v>7.8</v>
      </c>
      <c r="L32" s="26">
        <v>8.5</v>
      </c>
      <c r="M32" s="26">
        <v>8.5</v>
      </c>
      <c r="N32" s="26">
        <v>8.5</v>
      </c>
      <c r="O32" s="26">
        <v>8.5</v>
      </c>
      <c r="P32" s="26">
        <v>7.5</v>
      </c>
      <c r="Q32" s="26">
        <f t="shared" si="0"/>
        <v>8.118181818181817</v>
      </c>
      <c r="R32" s="26" t="str">
        <f t="shared" si="1"/>
        <v>Đạt</v>
      </c>
    </row>
    <row r="33" spans="1:18" ht="20.25" customHeight="1">
      <c r="A33" s="25">
        <v>25</v>
      </c>
      <c r="B33" s="22" t="s">
        <v>31</v>
      </c>
      <c r="C33" s="23" t="s">
        <v>221</v>
      </c>
      <c r="D33" s="24" t="s">
        <v>282</v>
      </c>
      <c r="E33" s="25" t="s">
        <v>280</v>
      </c>
      <c r="F33" s="26">
        <v>8</v>
      </c>
      <c r="G33" s="28">
        <v>8</v>
      </c>
      <c r="H33" s="26">
        <v>8</v>
      </c>
      <c r="I33" s="26">
        <v>7.5</v>
      </c>
      <c r="J33" s="26">
        <v>8</v>
      </c>
      <c r="K33" s="26">
        <v>7.8</v>
      </c>
      <c r="L33" s="26">
        <v>7</v>
      </c>
      <c r="M33" s="26">
        <v>8</v>
      </c>
      <c r="N33" s="26">
        <v>8.5</v>
      </c>
      <c r="O33" s="26">
        <v>7.5</v>
      </c>
      <c r="P33" s="26">
        <v>9</v>
      </c>
      <c r="Q33" s="26">
        <f t="shared" si="0"/>
        <v>7.9363636363636365</v>
      </c>
      <c r="R33" s="26" t="str">
        <f t="shared" si="1"/>
        <v>Đạt</v>
      </c>
    </row>
    <row r="34" spans="1:18" ht="20.25" customHeight="1">
      <c r="A34" s="25">
        <v>26</v>
      </c>
      <c r="B34" s="22" t="s">
        <v>283</v>
      </c>
      <c r="C34" s="23" t="s">
        <v>284</v>
      </c>
      <c r="D34" s="24" t="s">
        <v>48</v>
      </c>
      <c r="E34" s="25" t="s">
        <v>63</v>
      </c>
      <c r="F34" s="26">
        <v>8.5</v>
      </c>
      <c r="G34" s="28">
        <v>8</v>
      </c>
      <c r="H34" s="26">
        <v>8.5</v>
      </c>
      <c r="I34" s="26">
        <v>7.5</v>
      </c>
      <c r="J34" s="26">
        <v>8.5</v>
      </c>
      <c r="K34" s="26">
        <v>8.8</v>
      </c>
      <c r="L34" s="26">
        <v>8</v>
      </c>
      <c r="M34" s="26">
        <v>8.5</v>
      </c>
      <c r="N34" s="26">
        <v>8</v>
      </c>
      <c r="O34" s="26">
        <v>7</v>
      </c>
      <c r="P34" s="26">
        <v>8</v>
      </c>
      <c r="Q34" s="26">
        <f t="shared" si="0"/>
        <v>8.118181818181817</v>
      </c>
      <c r="R34" s="26" t="str">
        <f t="shared" si="1"/>
        <v>Đạt</v>
      </c>
    </row>
    <row r="35" spans="1:18" ht="20.25" customHeight="1">
      <c r="A35" s="25">
        <v>27</v>
      </c>
      <c r="B35" s="22" t="s">
        <v>285</v>
      </c>
      <c r="C35" s="23" t="s">
        <v>227</v>
      </c>
      <c r="D35" s="24" t="s">
        <v>286</v>
      </c>
      <c r="E35" s="25" t="s">
        <v>54</v>
      </c>
      <c r="F35" s="26">
        <v>8.5</v>
      </c>
      <c r="G35" s="28">
        <v>8</v>
      </c>
      <c r="H35" s="26">
        <v>7.5</v>
      </c>
      <c r="I35" s="26">
        <v>7.5</v>
      </c>
      <c r="J35" s="26">
        <v>7.5</v>
      </c>
      <c r="K35" s="26">
        <v>8.8</v>
      </c>
      <c r="L35" s="26">
        <v>7.5</v>
      </c>
      <c r="M35" s="26">
        <v>8.5</v>
      </c>
      <c r="N35" s="26">
        <v>8</v>
      </c>
      <c r="O35" s="26">
        <v>8</v>
      </c>
      <c r="P35" s="26">
        <v>7.5</v>
      </c>
      <c r="Q35" s="26">
        <f t="shared" si="0"/>
        <v>7.9363636363636365</v>
      </c>
      <c r="R35" s="26" t="str">
        <f t="shared" si="1"/>
        <v>Đạt</v>
      </c>
    </row>
    <row r="36" spans="1:18" ht="20.25" customHeight="1">
      <c r="A36" s="25">
        <v>28</v>
      </c>
      <c r="B36" s="22" t="s">
        <v>287</v>
      </c>
      <c r="C36" s="23" t="s">
        <v>40</v>
      </c>
      <c r="D36" s="24" t="s">
        <v>288</v>
      </c>
      <c r="E36" s="25" t="s">
        <v>60</v>
      </c>
      <c r="F36" s="26">
        <v>8</v>
      </c>
      <c r="G36" s="28">
        <v>8</v>
      </c>
      <c r="H36" s="26">
        <v>8</v>
      </c>
      <c r="I36" s="26">
        <v>8</v>
      </c>
      <c r="J36" s="26">
        <v>8</v>
      </c>
      <c r="K36" s="26">
        <v>8.1</v>
      </c>
      <c r="L36" s="26">
        <v>8.5</v>
      </c>
      <c r="M36" s="26">
        <v>8</v>
      </c>
      <c r="N36" s="26">
        <v>8</v>
      </c>
      <c r="O36" s="26">
        <v>7.5</v>
      </c>
      <c r="P36" s="26">
        <v>7</v>
      </c>
      <c r="Q36" s="26">
        <f t="shared" si="0"/>
        <v>7.918181818181818</v>
      </c>
      <c r="R36" s="26" t="str">
        <f t="shared" si="1"/>
        <v>Đạt</v>
      </c>
    </row>
    <row r="37" spans="1:18" ht="20.25" customHeight="1">
      <c r="A37" s="25">
        <v>29</v>
      </c>
      <c r="B37" s="22" t="s">
        <v>289</v>
      </c>
      <c r="C37" s="23" t="s">
        <v>43</v>
      </c>
      <c r="D37" s="24" t="s">
        <v>290</v>
      </c>
      <c r="E37" s="25" t="s">
        <v>58</v>
      </c>
      <c r="F37" s="26">
        <v>8.5</v>
      </c>
      <c r="G37" s="28">
        <v>8</v>
      </c>
      <c r="H37" s="26">
        <v>7.5</v>
      </c>
      <c r="I37" s="26">
        <v>7.5</v>
      </c>
      <c r="J37" s="26">
        <v>7.5</v>
      </c>
      <c r="K37" s="26">
        <v>8.8</v>
      </c>
      <c r="L37" s="26">
        <v>7.5</v>
      </c>
      <c r="M37" s="26">
        <v>8.5</v>
      </c>
      <c r="N37" s="26">
        <v>8</v>
      </c>
      <c r="O37" s="26">
        <v>8</v>
      </c>
      <c r="P37" s="26">
        <v>7.5</v>
      </c>
      <c r="Q37" s="26">
        <f t="shared" si="0"/>
        <v>7.9363636363636365</v>
      </c>
      <c r="R37" s="26" t="str">
        <f t="shared" si="1"/>
        <v>Đạt</v>
      </c>
    </row>
    <row r="38" spans="1:18" ht="20.25" customHeight="1">
      <c r="A38" s="25">
        <v>30</v>
      </c>
      <c r="B38" s="22" t="s">
        <v>291</v>
      </c>
      <c r="C38" s="23" t="s">
        <v>292</v>
      </c>
      <c r="D38" s="24" t="s">
        <v>293</v>
      </c>
      <c r="E38" s="25" t="s">
        <v>61</v>
      </c>
      <c r="F38" s="26">
        <v>8.5</v>
      </c>
      <c r="G38" s="28">
        <v>8</v>
      </c>
      <c r="H38" s="26">
        <v>8.5</v>
      </c>
      <c r="I38" s="26">
        <v>8</v>
      </c>
      <c r="J38" s="26">
        <v>8.5</v>
      </c>
      <c r="K38" s="26">
        <v>7.8</v>
      </c>
      <c r="L38" s="26">
        <v>8</v>
      </c>
      <c r="M38" s="26">
        <v>8</v>
      </c>
      <c r="N38" s="26">
        <v>8</v>
      </c>
      <c r="O38" s="26">
        <v>8</v>
      </c>
      <c r="P38" s="26">
        <v>7.5</v>
      </c>
      <c r="Q38" s="26">
        <f t="shared" si="0"/>
        <v>8.072727272727272</v>
      </c>
      <c r="R38" s="26" t="str">
        <f t="shared" si="1"/>
        <v>Đạt</v>
      </c>
    </row>
    <row r="39" spans="1:18" ht="20.25" customHeight="1">
      <c r="A39" s="32">
        <v>31</v>
      </c>
      <c r="B39" s="29" t="s">
        <v>294</v>
      </c>
      <c r="C39" s="30" t="s">
        <v>292</v>
      </c>
      <c r="D39" s="31" t="s">
        <v>298</v>
      </c>
      <c r="E39" s="32" t="s">
        <v>65</v>
      </c>
      <c r="F39" s="35">
        <v>8</v>
      </c>
      <c r="G39" s="35">
        <v>8</v>
      </c>
      <c r="H39" s="35">
        <v>8.5</v>
      </c>
      <c r="I39" s="35">
        <v>7.5</v>
      </c>
      <c r="J39" s="35">
        <v>8.5</v>
      </c>
      <c r="K39" s="35">
        <v>8.5</v>
      </c>
      <c r="L39" s="35">
        <v>8</v>
      </c>
      <c r="M39" s="35">
        <v>8</v>
      </c>
      <c r="N39" s="35">
        <v>7.5</v>
      </c>
      <c r="O39" s="35">
        <v>7.5</v>
      </c>
      <c r="P39" s="35">
        <v>7.5</v>
      </c>
      <c r="Q39" s="35">
        <f t="shared" si="0"/>
        <v>7.954545454545454</v>
      </c>
      <c r="R39" s="35" t="str">
        <f t="shared" si="1"/>
        <v>Đạt</v>
      </c>
    </row>
    <row r="40" spans="3:5" ht="9.75" customHeight="1">
      <c r="C40" s="33"/>
      <c r="D40" s="34"/>
      <c r="E40" s="33"/>
    </row>
    <row r="41" spans="2:18" s="3" customFormat="1" ht="19.5" customHeight="1">
      <c r="B41" s="4"/>
      <c r="C41" s="4"/>
      <c r="D41" s="5"/>
      <c r="R41" s="36" t="s">
        <v>163</v>
      </c>
    </row>
    <row r="42" spans="2:18" s="40" customFormat="1" ht="19.5" customHeight="1">
      <c r="B42" s="37"/>
      <c r="C42" s="37"/>
      <c r="D42" s="38" t="s">
        <v>80</v>
      </c>
      <c r="M42" s="41" t="s">
        <v>79</v>
      </c>
      <c r="N42" s="41"/>
      <c r="O42" s="41"/>
      <c r="P42" s="41"/>
      <c r="Q42" s="41"/>
      <c r="R42" s="41"/>
    </row>
    <row r="43" spans="2:4" s="3" customFormat="1" ht="19.5" customHeight="1">
      <c r="B43" s="4"/>
      <c r="C43" s="4"/>
      <c r="D43" s="5"/>
    </row>
  </sheetData>
  <sheetProtection/>
  <mergeCells count="10">
    <mergeCell ref="A5:R5"/>
    <mergeCell ref="A6:R6"/>
    <mergeCell ref="B8:C8"/>
    <mergeCell ref="M42:R42"/>
    <mergeCell ref="A1:F1"/>
    <mergeCell ref="I1:Q1"/>
    <mergeCell ref="A2:F2"/>
    <mergeCell ref="I2:Q2"/>
    <mergeCell ref="A3:F3"/>
    <mergeCell ref="I3:Q3"/>
  </mergeCells>
  <printOptions/>
  <pageMargins left="0.1968503937007874" right="0.15748031496062992" top="0.35433070866141736" bottom="0.3937007874015748" header="0.31496062992125984" footer="0.15748031496062992"/>
  <pageSetup horizontalDpi="600" verticalDpi="600" orientation="landscape" r:id="rId1"/>
  <headerFooter>
    <oddFooter>&amp;CDanh sách điểm tổng kết KCS 23C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Khoa CNTP Project</cp:lastModifiedBy>
  <cp:lastPrinted>2015-12-18T00:55:41Z</cp:lastPrinted>
  <dcterms:created xsi:type="dcterms:W3CDTF">2012-02-22T06:01:39Z</dcterms:created>
  <dcterms:modified xsi:type="dcterms:W3CDTF">2015-12-18T00:55:42Z</dcterms:modified>
  <cp:category/>
  <cp:version/>
  <cp:contentType/>
  <cp:contentStatus/>
</cp:coreProperties>
</file>