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<sst xmlns="http://schemas.openxmlformats.org/spreadsheetml/2006/main" count="913" uniqueCount="265">
  <si>
    <t>ĐẠI HỌC CÔNG NGHIỆP THỰC PHẨM THÀNH PHỐ HỒ CHÍ MINH
KHOA CÔNG NGHỆ THỰC PHẨM</t>
  </si>
  <si>
    <t xml:space="preserve">    Mã hoá: BM/P.TTGD/02/4
    Ban hành lần:  7
    Hiệu lực từ ngày: 15/11/2013
    Trang/tổng số trang: 1/1</t>
  </si>
  <si>
    <t>Stt</t>
  </si>
  <si>
    <t>Họ và tên</t>
  </si>
  <si>
    <t>MSSV</t>
  </si>
  <si>
    <t>Mã đề tài</t>
  </si>
  <si>
    <t>GVHD</t>
  </si>
  <si>
    <t>Tên vật tư</t>
  </si>
  <si>
    <t>Xuất xứ</t>
  </si>
  <si>
    <t>Quy cách</t>
  </si>
  <si>
    <t>Đvt</t>
  </si>
  <si>
    <t>Sl</t>
  </si>
  <si>
    <t>Đơn giá</t>
  </si>
  <si>
    <t>Thành tiền</t>
  </si>
  <si>
    <t>Nguyễn Thị Hiệp</t>
  </si>
  <si>
    <t>KL05DH.013</t>
  </si>
  <si>
    <t>Cao Xuân Thủy</t>
  </si>
  <si>
    <t>Enzyme pectinase (Pectinex Utral SP L)</t>
  </si>
  <si>
    <t>ml</t>
  </si>
  <si>
    <t>Citric acid</t>
  </si>
  <si>
    <t>TQ</t>
  </si>
  <si>
    <t>g</t>
  </si>
  <si>
    <t>Sorbic acid HPLC</t>
  </si>
  <si>
    <t>Pháp</t>
  </si>
  <si>
    <t>Phạm Thị Diễm My</t>
  </si>
  <si>
    <t>KL05DH.012</t>
  </si>
  <si>
    <t>Nước cất 2 lần</t>
  </si>
  <si>
    <t>PTN</t>
  </si>
  <si>
    <t xml:space="preserve">Ống chuẩn Sodium hydroxide 0.1N </t>
  </si>
  <si>
    <t>VN</t>
  </si>
  <si>
    <t>Ống</t>
  </si>
  <si>
    <t xml:space="preserve">Sodium hydroxide </t>
  </si>
  <si>
    <t>Chai 500 (g)</t>
  </si>
  <si>
    <t>Nông Thị Út</t>
  </si>
  <si>
    <t>KL05DH.016</t>
  </si>
  <si>
    <t>Đỗ Mai Nguyên Phương</t>
  </si>
  <si>
    <t>Ống chuẩn Hydrochloric acid 0.1N</t>
  </si>
  <si>
    <t>Cồn thực phẩm</t>
  </si>
  <si>
    <t>Giấy pH</t>
  </si>
  <si>
    <t>Tép</t>
  </si>
  <si>
    <t xml:space="preserve">Giấy quì tím </t>
  </si>
  <si>
    <t xml:space="preserve">Hộp </t>
  </si>
  <si>
    <t>Giấy lọc băng vàng phi 11cm</t>
  </si>
  <si>
    <t>Đường kính 11cm</t>
  </si>
  <si>
    <t>Hộp</t>
  </si>
  <si>
    <t>Bao tay cao su</t>
  </si>
  <si>
    <t>Hộp 50 (đôi)</t>
  </si>
  <si>
    <t>Đôi</t>
  </si>
  <si>
    <t>Nguyễn Thị Hồng Hà</t>
  </si>
  <si>
    <t>KL05DH.018</t>
  </si>
  <si>
    <t>Acetone</t>
  </si>
  <si>
    <t>Acetic acid</t>
  </si>
  <si>
    <t>Chai 500 (ml)</t>
  </si>
  <si>
    <t>Ethanol for HPLC</t>
  </si>
  <si>
    <t>Merck</t>
  </si>
  <si>
    <t>Methanol</t>
  </si>
  <si>
    <t>Giấy lọc băng xanh phi 12cm</t>
  </si>
  <si>
    <t>Đường kính 12cm</t>
  </si>
  <si>
    <t>Cao Thị Luyên</t>
  </si>
  <si>
    <t>KL05DH.019</t>
  </si>
  <si>
    <t>Magnesium sulfate </t>
  </si>
  <si>
    <t xml:space="preserve">Magnesium chloride </t>
  </si>
  <si>
    <t>Nguyễn Thị Phương Diệu</t>
  </si>
  <si>
    <t>KL05DH.022</t>
  </si>
  <si>
    <t>Hoàng Thị Trúc Quỳnh</t>
  </si>
  <si>
    <t>Cồn tinh khiết</t>
  </si>
  <si>
    <t xml:space="preserve">n-Hexane </t>
  </si>
  <si>
    <t>Nguyễn Thị Hương Lan</t>
  </si>
  <si>
    <t>KL05DH.080</t>
  </si>
  <si>
    <t>Diethyl ether</t>
  </si>
  <si>
    <t>Sulfuric acid</t>
  </si>
  <si>
    <t>Phùng Thị Ngọc Huyền</t>
  </si>
  <si>
    <t>KL05DH.079</t>
  </si>
  <si>
    <t>Phenolphtalein (PP)</t>
  </si>
  <si>
    <t xml:space="preserve">TQ </t>
  </si>
  <si>
    <t>Chai 25 (g)</t>
  </si>
  <si>
    <t>Termamyl 120l (Amylase)</t>
  </si>
  <si>
    <t>Chai 100 (g)</t>
  </si>
  <si>
    <t>Lê Thị Loan</t>
  </si>
  <si>
    <t>KL05DH.026</t>
  </si>
  <si>
    <t>Lê Thị Hồng Ánh</t>
  </si>
  <si>
    <t>Hydroperoxide</t>
  </si>
  <si>
    <t>Nitric acid</t>
  </si>
  <si>
    <t>Nguyễn Văn Thùy</t>
  </si>
  <si>
    <t>KL05DH.086</t>
  </si>
  <si>
    <t>Cồn 96%</t>
  </si>
  <si>
    <t xml:space="preserve">Sodium carbonate </t>
  </si>
  <si>
    <t>Thuốc thử Folin</t>
  </si>
  <si>
    <t>Nguyễn Sỹ Tuấn Anh</t>
  </si>
  <si>
    <t>KL05DH.027</t>
  </si>
  <si>
    <t>Phan Chánh Hiệp</t>
  </si>
  <si>
    <t>KL05DH.085</t>
  </si>
  <si>
    <t>Nguyễn Thị Kiều Dinh</t>
  </si>
  <si>
    <t>KL05DH.083</t>
  </si>
  <si>
    <t>Carrageenan</t>
  </si>
  <si>
    <t>Nguyễn Thị Cẩm Nguyên</t>
  </si>
  <si>
    <t>KL05DH.082</t>
  </si>
  <si>
    <t>Lê Thị Hạnh Quyên</t>
  </si>
  <si>
    <t>KL05DH.090</t>
  </si>
  <si>
    <t>Liêu Mỹ Đông</t>
  </si>
  <si>
    <t>Màng bao PVC (Wrap PVC)</t>
  </si>
  <si>
    <t>Cuộn</t>
  </si>
  <si>
    <t>Calcium chloride</t>
  </si>
  <si>
    <t>Trương Đức Thắng</t>
  </si>
  <si>
    <t>KL05DH.134</t>
  </si>
  <si>
    <t xml:space="preserve">Calcium carbonate </t>
  </si>
  <si>
    <t xml:space="preserve">Pepton </t>
  </si>
  <si>
    <t>Chai 250 (g)</t>
  </si>
  <si>
    <t>Lê Thị Thu Thảo</t>
  </si>
  <si>
    <t>KL05ĐH.091</t>
  </si>
  <si>
    <t>Khẩu trang hoạt tính</t>
  </si>
  <si>
    <t>Cái</t>
  </si>
  <si>
    <t>Cù Thị Ngọc Quyền</t>
  </si>
  <si>
    <t>KL05ĐH.089</t>
  </si>
  <si>
    <t>Dây thun</t>
  </si>
  <si>
    <t>Gói 500 (g)</t>
  </si>
  <si>
    <t>Bông không thấm nước</t>
  </si>
  <si>
    <t>Nguyễn Thị Thắm</t>
  </si>
  <si>
    <t>KL05DH.087</t>
  </si>
  <si>
    <t>Đệm pH 5</t>
  </si>
  <si>
    <t>Chai</t>
  </si>
  <si>
    <t>Đầu típ Trắng (10µl)</t>
  </si>
  <si>
    <t>Gói</t>
  </si>
  <si>
    <t>Nguyễn Đặng Hoài Linh</t>
  </si>
  <si>
    <t>KL05DH.097</t>
  </si>
  <si>
    <t>Mạc Xuân Hòa</t>
  </si>
  <si>
    <t>Hydrochloric acid</t>
  </si>
  <si>
    <t>Sodium sulfate CN</t>
  </si>
  <si>
    <t>Đỗ Như Hiền</t>
  </si>
  <si>
    <t>KL05DH.098</t>
  </si>
  <si>
    <t>Petroleum ether 30-60</t>
  </si>
  <si>
    <t xml:space="preserve">Ammonia water </t>
  </si>
  <si>
    <t>Nguyễn Thị Hoa</t>
  </si>
  <si>
    <t>KL05DH.094</t>
  </si>
  <si>
    <t>Ngô Thị Quỳnh Hương</t>
  </si>
  <si>
    <t>KL05DH.095</t>
  </si>
  <si>
    <t>Pectin</t>
  </si>
  <si>
    <t>Xanthangum</t>
  </si>
  <si>
    <t>Nguyễn Thị Hương</t>
  </si>
  <si>
    <t>KL05DH.133</t>
  </si>
  <si>
    <t>Nước rửa chén</t>
  </si>
  <si>
    <t>Maltose</t>
  </si>
  <si>
    <t>Cọ rửa</t>
  </si>
  <si>
    <t>Cây</t>
  </si>
  <si>
    <t>Saccharose</t>
  </si>
  <si>
    <t>Nguyễn Thanh Lâm</t>
  </si>
  <si>
    <t>KL05DH.092</t>
  </si>
  <si>
    <t>Bông thấm nước</t>
  </si>
  <si>
    <t>Giấy lọc 60 x 60cm</t>
  </si>
  <si>
    <t>60 x 60cm</t>
  </si>
  <si>
    <t>Tờ</t>
  </si>
  <si>
    <t>Phạm Thị Tố Quyên</t>
  </si>
  <si>
    <t>KL05DH.033</t>
  </si>
  <si>
    <t>Ngô Duy Anh Triết</t>
  </si>
  <si>
    <t>Potassium iodide</t>
  </si>
  <si>
    <t xml:space="preserve">Potassium iodate </t>
  </si>
  <si>
    <t>Phin lọc chạy HPLC (PTFE)</t>
  </si>
  <si>
    <t>Đức</t>
  </si>
  <si>
    <t>0,45micromet, đường kính 13mm</t>
  </si>
  <si>
    <t>Lê Thị Hồng Gấm
 Nguyễn Phạm Huỳnh Như
 Phù Thanh Trường</t>
  </si>
  <si>
    <t>2005140107 2005140379 2005140687</t>
  </si>
  <si>
    <t>KL05DH.003</t>
  </si>
  <si>
    <t>Diacetyl</t>
  </si>
  <si>
    <t>Chai 100 (ml)</t>
  </si>
  <si>
    <t>Isooctane</t>
  </si>
  <si>
    <t>Isopropanol</t>
  </si>
  <si>
    <t>Methyl orange (MO)</t>
  </si>
  <si>
    <t xml:space="preserve">O-Fenilendiamina </t>
  </si>
  <si>
    <t>Potassium dichromate</t>
  </si>
  <si>
    <t>KL05DH.102</t>
  </si>
  <si>
    <t>Nguyễn Lê Ánh Minh</t>
  </si>
  <si>
    <t>Lê Thị Thảo Trang</t>
  </si>
  <si>
    <t>KL05DH.100</t>
  </si>
  <si>
    <t>Nguyễn Thị Hà</t>
  </si>
  <si>
    <t>KL05DHTP.101</t>
  </si>
  <si>
    <t>Giấy Aluminum</t>
  </si>
  <si>
    <t>USA</t>
  </si>
  <si>
    <t>Phạm Thị Hồng Diễm</t>
  </si>
  <si>
    <t>KL05DH.099</t>
  </si>
  <si>
    <t>Nguyễn Tấn Đạt</t>
  </si>
  <si>
    <t>KL05DH.131</t>
  </si>
  <si>
    <t>Nguyễn Thị Cúc</t>
  </si>
  <si>
    <t>Chlorine (Calcium hypochlorite)</t>
  </si>
  <si>
    <t>Dương Thị Yến Nhi</t>
  </si>
  <si>
    <t>KL05DH.132</t>
  </si>
  <si>
    <t>Ethyl acetate</t>
  </si>
  <si>
    <t>Đầu hút Mỉcropipet</t>
  </si>
  <si>
    <t>Túi</t>
  </si>
  <si>
    <t>Đỗ Thị Ninh</t>
  </si>
  <si>
    <t>KL05DH.004</t>
  </si>
  <si>
    <t>Nguyễn Thị Ngọc Thúy</t>
  </si>
  <si>
    <t>Glucose</t>
  </si>
  <si>
    <t>Copper sulfate</t>
  </si>
  <si>
    <t>Boric acid</t>
  </si>
  <si>
    <t>Percloride acid</t>
  </si>
  <si>
    <t>Phạm Hương Giang</t>
  </si>
  <si>
    <t>KL05DH.050</t>
  </si>
  <si>
    <t>Nguyễn Thị Thùy Dương</t>
  </si>
  <si>
    <t>Potassium hydroxide</t>
  </si>
  <si>
    <t>Sodium citrate</t>
  </si>
  <si>
    <t>Sodium dichromat</t>
  </si>
  <si>
    <t>Than hoạt tính</t>
  </si>
  <si>
    <t>Magnesium oxide</t>
  </si>
  <si>
    <t>Nguyễn Cẩm Tiên</t>
  </si>
  <si>
    <t>KL05DH.113</t>
  </si>
  <si>
    <t>Phan Thị Kim Liên</t>
  </si>
  <si>
    <t>Metanol for HPLC</t>
  </si>
  <si>
    <t>Chai 2500 (ml)</t>
  </si>
  <si>
    <t>Phạm Hồ Yến Nhi</t>
  </si>
  <si>
    <t>KL05DH.114</t>
  </si>
  <si>
    <t>Nguyễn Thị Kiều Nga</t>
  </si>
  <si>
    <t>KL05DH.115</t>
  </si>
  <si>
    <t xml:space="preserve">Acetonitril HPLC </t>
  </si>
  <si>
    <t>Trương Quang Hiển</t>
  </si>
  <si>
    <t>KL05DH.127</t>
  </si>
  <si>
    <t>Trần Chí Hải</t>
  </si>
  <si>
    <t>Nước cất qua cột trao đổi ion</t>
  </si>
  <si>
    <t>Ammonium chloride</t>
  </si>
  <si>
    <t>Phosphoric acid</t>
  </si>
  <si>
    <t>Barium chloride</t>
  </si>
  <si>
    <t>Sodium chloride công nghiệp</t>
  </si>
  <si>
    <t xml:space="preserve">Potassium sodium tartrate </t>
  </si>
  <si>
    <t>Disodium phosphate</t>
  </si>
  <si>
    <t>Monosodium phosphate</t>
  </si>
  <si>
    <t>Huỳnh Thị Mai Duyên</t>
  </si>
  <si>
    <t>KL05DH.116</t>
  </si>
  <si>
    <t>n-Butanol</t>
  </si>
  <si>
    <t>Tinh bột</t>
  </si>
  <si>
    <t>Thuốc thử Lugol (I2/KI)</t>
  </si>
  <si>
    <t>Potassium fericyanide</t>
  </si>
  <si>
    <t xml:space="preserve">Trichloroacetic acid  </t>
  </si>
  <si>
    <t>Nguyễn Hoàng Vương</t>
  </si>
  <si>
    <t>KL05DH.062</t>
  </si>
  <si>
    <t>Trần Thị Thu Hương</t>
  </si>
  <si>
    <t xml:space="preserve">Potassium chloride </t>
  </si>
  <si>
    <t>Sodium acetate</t>
  </si>
  <si>
    <t>Nguyễn Thị Khánh Tiên</t>
  </si>
  <si>
    <t>KL05DH.069</t>
  </si>
  <si>
    <t>Vũ Hoàng Yến</t>
  </si>
  <si>
    <t>Ascorbic acid</t>
  </si>
  <si>
    <t>Ống chuẩn Acid sulfuric</t>
  </si>
  <si>
    <t>Chromotropic acid</t>
  </si>
  <si>
    <t>Vũ Ái Vy</t>
  </si>
  <si>
    <t>KL05DH.067</t>
  </si>
  <si>
    <t>Trần Văn Hùng</t>
  </si>
  <si>
    <t>Nguyễn Hoài Thương</t>
  </si>
  <si>
    <t>KL05DH.064</t>
  </si>
  <si>
    <t>Acid lactic</t>
  </si>
  <si>
    <t>Tổng cộng</t>
  </si>
  <si>
    <t>Ngày 01 tháng 02 năm 2018</t>
  </si>
  <si>
    <t>TRUNG TÂM  TNTH</t>
  </si>
  <si>
    <t>TRƯỞNG KHOA</t>
  </si>
  <si>
    <t>Người lập</t>
  </si>
  <si>
    <t>7h thứ 6 (9/3/18)</t>
  </si>
  <si>
    <t>8h thứ 6 (9/3/18)</t>
  </si>
  <si>
    <t>9h thứ 6 (9/3/18)</t>
  </si>
  <si>
    <t>10h thứ 6 (9/3/18)</t>
  </si>
  <si>
    <t>13h thứ 6 (9/3/18)</t>
  </si>
  <si>
    <t>14h thứ 6 (9/3/18)</t>
  </si>
  <si>
    <t>15h thứ 6 (9/3/18)</t>
  </si>
  <si>
    <t>Thời gian cấp phát hóa chất</t>
  </si>
  <si>
    <t xml:space="preserve">LƯU Ý: </t>
  </si>
  <si>
    <t>1. SV mặc áo blouse, trang bị bao tay, khẩu trang để cân và rót hóa chất</t>
  </si>
  <si>
    <t>2. SV chuẩn bị chai lọ chứa đựng và dán nhãn tên hóa chất, số lượng trước khi đến nhận hóa chất</t>
  </si>
  <si>
    <t>LỊCH CẤP PHÁT HÓA CHẤT - KHÓA LUẬN 05DHTP, 05DHDB ĐỢT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</si>
</sst>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2" fontId="11" fillId="33" borderId="0" xfId="0" applyNumberFormat="1" applyFont="1" applyFill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3" fontId="12" fillId="33" borderId="0" xfId="0" applyNumberFormat="1" applyFont="1" applyFill="1" applyAlignment="1">
      <alignment horizontal="right" vertical="center"/>
    </xf>
    <xf numFmtId="0" fontId="8" fillId="34" borderId="12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2" fontId="48" fillId="0" borderId="12" xfId="0" applyNumberFormat="1" applyFont="1" applyFill="1" applyBorder="1" applyAlignment="1">
      <alignment horizontal="center" vertical="center"/>
    </xf>
    <xf numFmtId="2" fontId="9" fillId="0" borderId="12" xfId="42" applyNumberFormat="1" applyFont="1" applyFill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2" fontId="48" fillId="35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6" fillId="0" borderId="12" xfId="42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vertical="center"/>
    </xf>
    <xf numFmtId="2" fontId="9" fillId="33" borderId="12" xfId="42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 vertical="center"/>
    </xf>
    <xf numFmtId="3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horizontal="center" vertical="center"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6" fillId="7" borderId="12" xfId="0" applyFont="1" applyFill="1" applyBorder="1" applyAlignment="1">
      <alignment horizontal="center" vertical="center"/>
    </xf>
    <xf numFmtId="0" fontId="48" fillId="7" borderId="12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48" fillId="7" borderId="15" xfId="0" applyFont="1" applyFill="1" applyBorder="1" applyAlignment="1">
      <alignment horizontal="center" vertical="center"/>
    </xf>
    <xf numFmtId="0" fontId="48" fillId="7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6" fillId="0" borderId="12" xfId="55" applyFont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9" fillId="36" borderId="12" xfId="56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9"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54"/>
  <sheetViews>
    <sheetView tabSelected="1" zoomScalePageLayoutView="0" workbookViewId="0" topLeftCell="A2">
      <selection activeCell="A4" sqref="A4"/>
    </sheetView>
  </sheetViews>
  <sheetFormatPr defaultColWidth="9.140625" defaultRowHeight="15"/>
  <cols>
    <col min="1" max="1" width="5.00390625" style="4" customWidth="1"/>
    <col min="2" max="2" width="11.28125" style="4" customWidth="1"/>
    <col min="3" max="3" width="12.7109375" style="4" customWidth="1"/>
    <col min="4" max="4" width="13.28125" style="4" customWidth="1"/>
    <col min="5" max="5" width="9.00390625" style="4" customWidth="1"/>
    <col min="6" max="6" width="33.7109375" style="5" customWidth="1"/>
    <col min="7" max="7" width="7.00390625" style="4" customWidth="1"/>
    <col min="8" max="8" width="17.421875" style="4" customWidth="1"/>
    <col min="9" max="9" width="6.28125" style="4" customWidth="1"/>
    <col min="10" max="10" width="10.421875" style="6" customWidth="1"/>
    <col min="11" max="11" width="12.140625" style="7" customWidth="1"/>
    <col min="12" max="12" width="11.28125" style="8" customWidth="1"/>
    <col min="13" max="13" width="19.140625" style="3" customWidth="1"/>
    <col min="14" max="14" width="12.7109375" style="3" bestFit="1" customWidth="1"/>
    <col min="15" max="16384" width="9.140625" style="3" customWidth="1"/>
  </cols>
  <sheetData>
    <row r="1" spans="1:12" ht="57" customHeight="1">
      <c r="A1" s="1"/>
      <c r="B1" s="2"/>
      <c r="C1" s="2"/>
      <c r="D1" s="2"/>
      <c r="E1" s="2"/>
      <c r="F1" s="70" t="s">
        <v>0</v>
      </c>
      <c r="G1" s="70"/>
      <c r="H1" s="70"/>
      <c r="I1" s="70"/>
      <c r="J1" s="70"/>
      <c r="K1" s="71" t="s">
        <v>1</v>
      </c>
      <c r="L1" s="71"/>
    </row>
    <row r="2" spans="1:13" ht="8.25" customHeight="1">
      <c r="A2" s="72" t="s">
        <v>264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6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6.5" customHeight="1">
      <c r="A5" s="49" t="s">
        <v>261</v>
      </c>
      <c r="B5" s="50"/>
      <c r="C5" s="50"/>
      <c r="D5" s="50"/>
      <c r="E5" s="50"/>
      <c r="F5" s="50"/>
      <c r="G5" s="50"/>
      <c r="H5" s="50"/>
      <c r="I5" s="48"/>
      <c r="J5" s="48"/>
      <c r="K5" s="48"/>
      <c r="L5" s="48"/>
      <c r="M5" s="48"/>
    </row>
    <row r="6" spans="1:13" ht="16.5" customHeight="1">
      <c r="A6" s="50"/>
      <c r="B6" s="51" t="s">
        <v>262</v>
      </c>
      <c r="C6" s="50"/>
      <c r="D6" s="50"/>
      <c r="E6" s="50"/>
      <c r="F6" s="50"/>
      <c r="G6" s="50"/>
      <c r="H6" s="50"/>
      <c r="I6" s="48"/>
      <c r="J6" s="48"/>
      <c r="K6" s="48"/>
      <c r="L6" s="48"/>
      <c r="M6" s="48"/>
    </row>
    <row r="7" spans="1:13" ht="16.5" customHeight="1">
      <c r="A7" s="50"/>
      <c r="B7" s="51" t="s">
        <v>263</v>
      </c>
      <c r="C7" s="50"/>
      <c r="D7" s="50"/>
      <c r="E7" s="50"/>
      <c r="F7" s="50"/>
      <c r="G7" s="50"/>
      <c r="H7" s="50"/>
      <c r="I7" s="48"/>
      <c r="J7" s="48"/>
      <c r="K7" s="48"/>
      <c r="L7" s="48"/>
      <c r="M7" s="48"/>
    </row>
    <row r="8" spans="1:13" ht="16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ht="6" customHeight="1"/>
    <row r="10" spans="1:13" s="12" customFormat="1" ht="30.75" customHeight="1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10" t="s">
        <v>11</v>
      </c>
      <c r="K10" s="11" t="s">
        <v>12</v>
      </c>
      <c r="L10" s="11" t="s">
        <v>13</v>
      </c>
      <c r="M10" s="11" t="s">
        <v>260</v>
      </c>
    </row>
    <row r="11" spans="1:247" ht="15.75">
      <c r="A11" s="62">
        <v>1</v>
      </c>
      <c r="B11" s="63" t="s">
        <v>14</v>
      </c>
      <c r="C11" s="63">
        <v>2005140165</v>
      </c>
      <c r="D11" s="63" t="s">
        <v>15</v>
      </c>
      <c r="E11" s="63" t="s">
        <v>16</v>
      </c>
      <c r="F11" s="13" t="s">
        <v>17</v>
      </c>
      <c r="G11" s="14">
        <v>0</v>
      </c>
      <c r="H11" s="14">
        <v>0</v>
      </c>
      <c r="I11" s="14" t="s">
        <v>18</v>
      </c>
      <c r="J11" s="15">
        <v>150</v>
      </c>
      <c r="K11" s="15">
        <v>2695</v>
      </c>
      <c r="L11" s="16">
        <f>J11*K11</f>
        <v>404250</v>
      </c>
      <c r="M11" s="52" t="s">
        <v>253</v>
      </c>
      <c r="IM11" s="17"/>
    </row>
    <row r="12" spans="1:247" ht="15.75">
      <c r="A12" s="62"/>
      <c r="B12" s="63"/>
      <c r="C12" s="63"/>
      <c r="D12" s="63"/>
      <c r="E12" s="63"/>
      <c r="F12" s="13" t="s">
        <v>19</v>
      </c>
      <c r="G12" s="14" t="s">
        <v>20</v>
      </c>
      <c r="H12" s="14">
        <v>0</v>
      </c>
      <c r="I12" s="14" t="s">
        <v>21</v>
      </c>
      <c r="J12" s="15">
        <v>50</v>
      </c>
      <c r="K12" s="15">
        <v>133.1</v>
      </c>
      <c r="L12" s="16">
        <f aca="true" t="shared" si="0" ref="L12:L75">J12*K12</f>
        <v>6655</v>
      </c>
      <c r="M12" s="52"/>
      <c r="IM12" s="17"/>
    </row>
    <row r="13" spans="1:247" ht="15.75">
      <c r="A13" s="62"/>
      <c r="B13" s="63"/>
      <c r="C13" s="63"/>
      <c r="D13" s="63"/>
      <c r="E13" s="63"/>
      <c r="F13" s="13" t="s">
        <v>22</v>
      </c>
      <c r="G13" s="14" t="s">
        <v>23</v>
      </c>
      <c r="H13" s="14">
        <v>0</v>
      </c>
      <c r="I13" s="14" t="s">
        <v>21</v>
      </c>
      <c r="J13" s="15">
        <v>50</v>
      </c>
      <c r="K13" s="15">
        <v>968</v>
      </c>
      <c r="L13" s="16">
        <f t="shared" si="0"/>
        <v>48400</v>
      </c>
      <c r="M13" s="52"/>
      <c r="IM13" s="17"/>
    </row>
    <row r="14" spans="1:247" ht="15.75">
      <c r="A14" s="62">
        <v>2</v>
      </c>
      <c r="B14" s="63" t="s">
        <v>24</v>
      </c>
      <c r="C14" s="63">
        <v>2022140082</v>
      </c>
      <c r="D14" s="63" t="s">
        <v>25</v>
      </c>
      <c r="E14" s="63"/>
      <c r="F14" s="13" t="s">
        <v>26</v>
      </c>
      <c r="G14" s="14" t="s">
        <v>27</v>
      </c>
      <c r="H14" s="14">
        <v>0</v>
      </c>
      <c r="I14" s="14" t="s">
        <v>18</v>
      </c>
      <c r="J14" s="15">
        <v>5000</v>
      </c>
      <c r="K14" s="15">
        <v>9.9</v>
      </c>
      <c r="L14" s="16">
        <f t="shared" si="0"/>
        <v>49500</v>
      </c>
      <c r="M14" s="52"/>
      <c r="IM14" s="17"/>
    </row>
    <row r="15" spans="1:247" ht="15.75">
      <c r="A15" s="62"/>
      <c r="B15" s="63"/>
      <c r="C15" s="63"/>
      <c r="D15" s="63"/>
      <c r="E15" s="63"/>
      <c r="F15" s="13" t="s">
        <v>28</v>
      </c>
      <c r="G15" s="14" t="s">
        <v>29</v>
      </c>
      <c r="H15" s="14">
        <v>0</v>
      </c>
      <c r="I15" s="14" t="s">
        <v>30</v>
      </c>
      <c r="J15" s="15">
        <v>3</v>
      </c>
      <c r="K15" s="15">
        <v>84700</v>
      </c>
      <c r="L15" s="16">
        <f t="shared" si="0"/>
        <v>254100</v>
      </c>
      <c r="M15" s="52"/>
      <c r="IM15" s="17"/>
    </row>
    <row r="16" spans="1:247" ht="15.75">
      <c r="A16" s="62"/>
      <c r="B16" s="63"/>
      <c r="C16" s="63"/>
      <c r="D16" s="63"/>
      <c r="E16" s="63"/>
      <c r="F16" s="13" t="s">
        <v>31</v>
      </c>
      <c r="G16" s="14" t="s">
        <v>20</v>
      </c>
      <c r="H16" s="14" t="s">
        <v>32</v>
      </c>
      <c r="I16" s="14" t="s">
        <v>21</v>
      </c>
      <c r="J16" s="15">
        <v>1500</v>
      </c>
      <c r="K16" s="15">
        <v>75.9</v>
      </c>
      <c r="L16" s="16">
        <f t="shared" si="0"/>
        <v>113850.00000000001</v>
      </c>
      <c r="M16" s="52" t="s">
        <v>253</v>
      </c>
      <c r="IM16" s="17"/>
    </row>
    <row r="17" spans="1:247" ht="15.75">
      <c r="A17" s="62">
        <v>3</v>
      </c>
      <c r="B17" s="62" t="s">
        <v>33</v>
      </c>
      <c r="C17" s="62">
        <v>2022140180</v>
      </c>
      <c r="D17" s="62" t="s">
        <v>34</v>
      </c>
      <c r="E17" s="62" t="s">
        <v>35</v>
      </c>
      <c r="F17" s="13" t="s">
        <v>36</v>
      </c>
      <c r="G17" s="14" t="s">
        <v>20</v>
      </c>
      <c r="H17" s="14">
        <v>0</v>
      </c>
      <c r="I17" s="14" t="s">
        <v>30</v>
      </c>
      <c r="J17" s="18">
        <v>1</v>
      </c>
      <c r="K17" s="15">
        <v>84700</v>
      </c>
      <c r="L17" s="16">
        <f t="shared" si="0"/>
        <v>84700</v>
      </c>
      <c r="M17" s="52"/>
      <c r="IM17" s="17"/>
    </row>
    <row r="18" spans="1:247" ht="15.75">
      <c r="A18" s="62"/>
      <c r="B18" s="62"/>
      <c r="C18" s="62"/>
      <c r="D18" s="62"/>
      <c r="E18" s="62"/>
      <c r="F18" s="13" t="s">
        <v>37</v>
      </c>
      <c r="G18" s="14">
        <v>0</v>
      </c>
      <c r="H18" s="14">
        <v>0</v>
      </c>
      <c r="I18" s="14" t="s">
        <v>18</v>
      </c>
      <c r="J18" s="18">
        <v>500</v>
      </c>
      <c r="K18" s="15">
        <v>108.9</v>
      </c>
      <c r="L18" s="16">
        <f t="shared" si="0"/>
        <v>54450</v>
      </c>
      <c r="M18" s="52"/>
      <c r="IM18" s="17"/>
    </row>
    <row r="19" spans="1:247" ht="15.75">
      <c r="A19" s="62"/>
      <c r="B19" s="62"/>
      <c r="C19" s="62"/>
      <c r="D19" s="62"/>
      <c r="E19" s="62"/>
      <c r="F19" s="13" t="s">
        <v>38</v>
      </c>
      <c r="G19" s="14" t="s">
        <v>20</v>
      </c>
      <c r="H19" s="14">
        <v>0</v>
      </c>
      <c r="I19" s="14" t="s">
        <v>39</v>
      </c>
      <c r="J19" s="19">
        <v>2</v>
      </c>
      <c r="K19" s="15">
        <v>6600</v>
      </c>
      <c r="L19" s="16">
        <f t="shared" si="0"/>
        <v>13200</v>
      </c>
      <c r="M19" s="52"/>
      <c r="IM19" s="17"/>
    </row>
    <row r="20" spans="1:247" ht="15.75">
      <c r="A20" s="62"/>
      <c r="B20" s="62"/>
      <c r="C20" s="62"/>
      <c r="D20" s="62"/>
      <c r="E20" s="62"/>
      <c r="F20" s="13" t="s">
        <v>40</v>
      </c>
      <c r="G20" s="14" t="s">
        <v>20</v>
      </c>
      <c r="H20" s="14">
        <v>0</v>
      </c>
      <c r="I20" s="14" t="s">
        <v>41</v>
      </c>
      <c r="J20" s="19">
        <v>1</v>
      </c>
      <c r="K20" s="15">
        <v>37400</v>
      </c>
      <c r="L20" s="16">
        <f t="shared" si="0"/>
        <v>37400</v>
      </c>
      <c r="M20" s="52"/>
      <c r="IM20" s="17"/>
    </row>
    <row r="21" spans="1:247" ht="15.75">
      <c r="A21" s="62"/>
      <c r="B21" s="62"/>
      <c r="C21" s="62"/>
      <c r="D21" s="62"/>
      <c r="E21" s="62"/>
      <c r="F21" s="13" t="s">
        <v>42</v>
      </c>
      <c r="G21" s="14" t="s">
        <v>20</v>
      </c>
      <c r="H21" s="14" t="s">
        <v>43</v>
      </c>
      <c r="I21" s="14" t="s">
        <v>44</v>
      </c>
      <c r="J21" s="19">
        <v>2</v>
      </c>
      <c r="K21" s="15">
        <v>54450</v>
      </c>
      <c r="L21" s="16">
        <f t="shared" si="0"/>
        <v>108900</v>
      </c>
      <c r="M21" s="52"/>
      <c r="IM21" s="17"/>
    </row>
    <row r="22" spans="1:247" ht="15.75">
      <c r="A22" s="62"/>
      <c r="B22" s="62"/>
      <c r="C22" s="62"/>
      <c r="D22" s="62"/>
      <c r="E22" s="62"/>
      <c r="F22" s="13" t="s">
        <v>45</v>
      </c>
      <c r="G22" s="14">
        <v>0</v>
      </c>
      <c r="H22" s="14" t="s">
        <v>46</v>
      </c>
      <c r="I22" s="14" t="s">
        <v>47</v>
      </c>
      <c r="J22" s="19">
        <v>35</v>
      </c>
      <c r="K22" s="15">
        <v>3000</v>
      </c>
      <c r="L22" s="16">
        <f t="shared" si="0"/>
        <v>105000</v>
      </c>
      <c r="M22" s="52"/>
      <c r="IM22" s="17"/>
    </row>
    <row r="23" spans="1:247" ht="15.75">
      <c r="A23" s="62">
        <v>4</v>
      </c>
      <c r="B23" s="62" t="s">
        <v>48</v>
      </c>
      <c r="C23" s="62">
        <v>2005140119</v>
      </c>
      <c r="D23" s="62" t="s">
        <v>49</v>
      </c>
      <c r="E23" s="62"/>
      <c r="F23" s="13" t="s">
        <v>50</v>
      </c>
      <c r="G23" s="14">
        <v>0</v>
      </c>
      <c r="H23" s="14">
        <v>0</v>
      </c>
      <c r="I23" s="14" t="s">
        <v>18</v>
      </c>
      <c r="J23" s="18">
        <v>800</v>
      </c>
      <c r="K23" s="15">
        <v>133.1</v>
      </c>
      <c r="L23" s="16">
        <f t="shared" si="0"/>
        <v>106480</v>
      </c>
      <c r="M23" s="52"/>
      <c r="IM23" s="17"/>
    </row>
    <row r="24" spans="1:247" ht="15.75">
      <c r="A24" s="62"/>
      <c r="B24" s="62"/>
      <c r="C24" s="62"/>
      <c r="D24" s="62"/>
      <c r="E24" s="62"/>
      <c r="F24" s="13" t="s">
        <v>51</v>
      </c>
      <c r="G24" s="14" t="s">
        <v>20</v>
      </c>
      <c r="H24" s="14" t="s">
        <v>52</v>
      </c>
      <c r="I24" s="14" t="s">
        <v>18</v>
      </c>
      <c r="J24" s="18">
        <v>300</v>
      </c>
      <c r="K24" s="15">
        <v>88</v>
      </c>
      <c r="L24" s="16">
        <f t="shared" si="0"/>
        <v>26400</v>
      </c>
      <c r="M24" s="52"/>
      <c r="IM24" s="17"/>
    </row>
    <row r="25" spans="1:247" ht="15.75">
      <c r="A25" s="62"/>
      <c r="B25" s="62"/>
      <c r="C25" s="62"/>
      <c r="D25" s="62"/>
      <c r="E25" s="62"/>
      <c r="F25" s="13" t="s">
        <v>53</v>
      </c>
      <c r="G25" s="14" t="s">
        <v>54</v>
      </c>
      <c r="H25" s="14">
        <v>0</v>
      </c>
      <c r="I25" s="14" t="s">
        <v>18</v>
      </c>
      <c r="J25" s="19">
        <v>500</v>
      </c>
      <c r="K25" s="15">
        <v>261.8</v>
      </c>
      <c r="L25" s="16">
        <f t="shared" si="0"/>
        <v>130900</v>
      </c>
      <c r="M25" s="52"/>
      <c r="IM25" s="17"/>
    </row>
    <row r="26" spans="1:247" ht="15.75">
      <c r="A26" s="62"/>
      <c r="B26" s="62"/>
      <c r="C26" s="62"/>
      <c r="D26" s="62"/>
      <c r="E26" s="62"/>
      <c r="F26" s="13" t="s">
        <v>55</v>
      </c>
      <c r="G26" s="14" t="s">
        <v>20</v>
      </c>
      <c r="H26" s="14">
        <v>0</v>
      </c>
      <c r="I26" s="14" t="s">
        <v>18</v>
      </c>
      <c r="J26" s="19">
        <v>800</v>
      </c>
      <c r="K26" s="15">
        <v>72.6</v>
      </c>
      <c r="L26" s="16">
        <f t="shared" si="0"/>
        <v>58079.99999999999</v>
      </c>
      <c r="M26" s="52"/>
      <c r="IM26" s="17"/>
    </row>
    <row r="27" spans="1:247" ht="15.75">
      <c r="A27" s="62"/>
      <c r="B27" s="62"/>
      <c r="C27" s="62"/>
      <c r="D27" s="62"/>
      <c r="E27" s="62"/>
      <c r="F27" s="13" t="s">
        <v>56</v>
      </c>
      <c r="G27" s="14" t="s">
        <v>20</v>
      </c>
      <c r="H27" s="14" t="s">
        <v>57</v>
      </c>
      <c r="I27" s="14" t="s">
        <v>44</v>
      </c>
      <c r="J27" s="19">
        <v>0.5</v>
      </c>
      <c r="K27" s="15">
        <v>145200</v>
      </c>
      <c r="L27" s="16">
        <f t="shared" si="0"/>
        <v>72600</v>
      </c>
      <c r="M27" s="52"/>
      <c r="IM27" s="17"/>
    </row>
    <row r="28" spans="1:247" ht="15.75">
      <c r="A28" s="62">
        <v>5</v>
      </c>
      <c r="B28" s="62" t="s">
        <v>58</v>
      </c>
      <c r="C28" s="62">
        <v>2005140795</v>
      </c>
      <c r="D28" s="62" t="s">
        <v>59</v>
      </c>
      <c r="E28" s="62"/>
      <c r="F28" s="13" t="s">
        <v>60</v>
      </c>
      <c r="G28" s="14">
        <v>0</v>
      </c>
      <c r="H28" s="14">
        <v>0</v>
      </c>
      <c r="I28" s="14" t="s">
        <v>21</v>
      </c>
      <c r="J28" s="20">
        <v>500</v>
      </c>
      <c r="K28" s="15">
        <v>104.5</v>
      </c>
      <c r="L28" s="16">
        <f t="shared" si="0"/>
        <v>52250</v>
      </c>
      <c r="M28" s="52"/>
      <c r="IM28" s="17"/>
    </row>
    <row r="29" spans="1:247" ht="15.75">
      <c r="A29" s="62"/>
      <c r="B29" s="62"/>
      <c r="C29" s="62"/>
      <c r="D29" s="62"/>
      <c r="E29" s="62"/>
      <c r="F29" s="13" t="s">
        <v>61</v>
      </c>
      <c r="G29" s="14">
        <v>0</v>
      </c>
      <c r="H29" s="14">
        <v>0</v>
      </c>
      <c r="I29" s="14" t="s">
        <v>21</v>
      </c>
      <c r="J29" s="20">
        <v>500</v>
      </c>
      <c r="K29" s="15">
        <v>115.5</v>
      </c>
      <c r="L29" s="16">
        <f t="shared" si="0"/>
        <v>57750</v>
      </c>
      <c r="M29" s="52"/>
      <c r="IM29" s="17"/>
    </row>
    <row r="30" spans="1:247" ht="15.75">
      <c r="A30" s="62">
        <v>6</v>
      </c>
      <c r="B30" s="63" t="s">
        <v>62</v>
      </c>
      <c r="C30" s="63">
        <v>2005140070</v>
      </c>
      <c r="D30" s="63" t="s">
        <v>63</v>
      </c>
      <c r="E30" s="62" t="s">
        <v>64</v>
      </c>
      <c r="F30" s="13" t="s">
        <v>26</v>
      </c>
      <c r="G30" s="14" t="s">
        <v>27</v>
      </c>
      <c r="H30" s="14">
        <v>0</v>
      </c>
      <c r="I30" s="14" t="s">
        <v>18</v>
      </c>
      <c r="J30" s="18">
        <v>1000</v>
      </c>
      <c r="K30" s="15">
        <v>9.9</v>
      </c>
      <c r="L30" s="16">
        <f t="shared" si="0"/>
        <v>9900</v>
      </c>
      <c r="M30" s="54" t="s">
        <v>253</v>
      </c>
      <c r="IM30" s="17"/>
    </row>
    <row r="31" spans="1:247" ht="15.75">
      <c r="A31" s="62"/>
      <c r="B31" s="63"/>
      <c r="C31" s="63"/>
      <c r="D31" s="63"/>
      <c r="E31" s="62"/>
      <c r="F31" s="13" t="s">
        <v>65</v>
      </c>
      <c r="G31" s="14">
        <v>0</v>
      </c>
      <c r="H31" s="14">
        <v>0</v>
      </c>
      <c r="I31" s="14" t="s">
        <v>18</v>
      </c>
      <c r="J31" s="18">
        <v>500</v>
      </c>
      <c r="K31" s="15">
        <v>49.5</v>
      </c>
      <c r="L31" s="16">
        <f t="shared" si="0"/>
        <v>24750</v>
      </c>
      <c r="M31" s="55"/>
      <c r="IM31" s="17"/>
    </row>
    <row r="32" spans="1:247" ht="15.75">
      <c r="A32" s="62"/>
      <c r="B32" s="63"/>
      <c r="C32" s="63"/>
      <c r="D32" s="63"/>
      <c r="E32" s="62"/>
      <c r="F32" s="13" t="s">
        <v>45</v>
      </c>
      <c r="G32" s="14">
        <v>0</v>
      </c>
      <c r="H32" s="14" t="s">
        <v>46</v>
      </c>
      <c r="I32" s="14" t="s">
        <v>47</v>
      </c>
      <c r="J32" s="19">
        <v>35</v>
      </c>
      <c r="K32" s="15">
        <v>3000</v>
      </c>
      <c r="L32" s="16">
        <f t="shared" si="0"/>
        <v>105000</v>
      </c>
      <c r="M32" s="55"/>
      <c r="IM32" s="17"/>
    </row>
    <row r="33" spans="1:247" ht="15.75">
      <c r="A33" s="62"/>
      <c r="B33" s="63"/>
      <c r="C33" s="63"/>
      <c r="D33" s="63"/>
      <c r="E33" s="62"/>
      <c r="F33" s="13" t="s">
        <v>55</v>
      </c>
      <c r="G33" s="14" t="s">
        <v>20</v>
      </c>
      <c r="H33" s="14">
        <v>0</v>
      </c>
      <c r="I33" s="14" t="s">
        <v>18</v>
      </c>
      <c r="J33" s="19">
        <v>1000</v>
      </c>
      <c r="K33" s="15">
        <v>72.6</v>
      </c>
      <c r="L33" s="16">
        <f t="shared" si="0"/>
        <v>72600</v>
      </c>
      <c r="M33" s="55"/>
      <c r="IM33" s="17"/>
    </row>
    <row r="34" spans="1:247" ht="15.75">
      <c r="A34" s="62"/>
      <c r="B34" s="63"/>
      <c r="C34" s="63"/>
      <c r="D34" s="63"/>
      <c r="E34" s="62"/>
      <c r="F34" s="13" t="s">
        <v>66</v>
      </c>
      <c r="G34" s="14" t="s">
        <v>20</v>
      </c>
      <c r="H34" s="14">
        <v>0</v>
      </c>
      <c r="I34" s="14" t="s">
        <v>18</v>
      </c>
      <c r="J34" s="19">
        <v>1000</v>
      </c>
      <c r="K34" s="15">
        <v>193.6</v>
      </c>
      <c r="L34" s="16">
        <f t="shared" si="0"/>
        <v>193600</v>
      </c>
      <c r="M34" s="55"/>
      <c r="IM34" s="17"/>
    </row>
    <row r="35" spans="1:247" ht="15.75">
      <c r="A35" s="62">
        <v>7</v>
      </c>
      <c r="B35" s="63" t="s">
        <v>67</v>
      </c>
      <c r="C35" s="63">
        <v>2005140264</v>
      </c>
      <c r="D35" s="63" t="s">
        <v>68</v>
      </c>
      <c r="E35" s="62"/>
      <c r="F35" s="13" t="s">
        <v>65</v>
      </c>
      <c r="G35" s="14">
        <v>0</v>
      </c>
      <c r="H35" s="14">
        <v>0</v>
      </c>
      <c r="I35" s="14" t="s">
        <v>18</v>
      </c>
      <c r="J35" s="18">
        <v>6000</v>
      </c>
      <c r="K35" s="15">
        <v>49.5</v>
      </c>
      <c r="L35" s="16">
        <f t="shared" si="0"/>
        <v>297000</v>
      </c>
      <c r="M35" s="56"/>
      <c r="IM35" s="17"/>
    </row>
    <row r="36" spans="1:247" ht="15.75">
      <c r="A36" s="62"/>
      <c r="B36" s="63"/>
      <c r="C36" s="63"/>
      <c r="D36" s="63"/>
      <c r="E36" s="62"/>
      <c r="F36" s="13" t="s">
        <v>55</v>
      </c>
      <c r="G36" s="14" t="s">
        <v>20</v>
      </c>
      <c r="H36" s="14">
        <v>0</v>
      </c>
      <c r="I36" s="14" t="s">
        <v>18</v>
      </c>
      <c r="J36" s="18">
        <v>400</v>
      </c>
      <c r="K36" s="15">
        <v>72.6</v>
      </c>
      <c r="L36" s="16">
        <f t="shared" si="0"/>
        <v>29039.999999999996</v>
      </c>
      <c r="M36" s="56"/>
      <c r="IM36" s="17"/>
    </row>
    <row r="37" spans="1:247" ht="15.75">
      <c r="A37" s="62"/>
      <c r="B37" s="63"/>
      <c r="C37" s="63"/>
      <c r="D37" s="63"/>
      <c r="E37" s="62"/>
      <c r="F37" s="13" t="s">
        <v>66</v>
      </c>
      <c r="G37" s="14" t="s">
        <v>20</v>
      </c>
      <c r="H37" s="14">
        <v>0</v>
      </c>
      <c r="I37" s="14" t="s">
        <v>18</v>
      </c>
      <c r="J37" s="18">
        <v>200</v>
      </c>
      <c r="K37" s="15">
        <v>193.6</v>
      </c>
      <c r="L37" s="16">
        <f t="shared" si="0"/>
        <v>38720</v>
      </c>
      <c r="M37" s="56"/>
      <c r="IM37" s="17"/>
    </row>
    <row r="38" spans="1:247" ht="15.75">
      <c r="A38" s="62"/>
      <c r="B38" s="63"/>
      <c r="C38" s="63"/>
      <c r="D38" s="63"/>
      <c r="E38" s="62"/>
      <c r="F38" s="13" t="s">
        <v>69</v>
      </c>
      <c r="G38" s="14" t="s">
        <v>20</v>
      </c>
      <c r="H38" s="14">
        <v>0</v>
      </c>
      <c r="I38" s="14" t="s">
        <v>18</v>
      </c>
      <c r="J38" s="18">
        <v>200</v>
      </c>
      <c r="K38" s="15">
        <v>193.6</v>
      </c>
      <c r="L38" s="16">
        <f t="shared" si="0"/>
        <v>38720</v>
      </c>
      <c r="M38" s="56"/>
      <c r="IM38" s="17"/>
    </row>
    <row r="39" spans="1:247" ht="15.75">
      <c r="A39" s="62"/>
      <c r="B39" s="63"/>
      <c r="C39" s="63"/>
      <c r="D39" s="63"/>
      <c r="E39" s="62"/>
      <c r="F39" s="13" t="s">
        <v>70</v>
      </c>
      <c r="G39" s="14" t="s">
        <v>20</v>
      </c>
      <c r="H39" s="14" t="s">
        <v>52</v>
      </c>
      <c r="I39" s="14" t="s">
        <v>18</v>
      </c>
      <c r="J39" s="18">
        <v>100</v>
      </c>
      <c r="K39" s="15">
        <v>66</v>
      </c>
      <c r="L39" s="16">
        <f t="shared" si="0"/>
        <v>6600</v>
      </c>
      <c r="M39" s="56"/>
      <c r="IM39" s="17"/>
    </row>
    <row r="40" spans="1:247" ht="15.75">
      <c r="A40" s="62">
        <v>8</v>
      </c>
      <c r="B40" s="63" t="s">
        <v>71</v>
      </c>
      <c r="C40" s="63">
        <v>2005140227</v>
      </c>
      <c r="D40" s="63" t="s">
        <v>72</v>
      </c>
      <c r="E40" s="62"/>
      <c r="F40" s="13" t="s">
        <v>73</v>
      </c>
      <c r="G40" s="14" t="s">
        <v>74</v>
      </c>
      <c r="H40" s="14" t="s">
        <v>75</v>
      </c>
      <c r="I40" s="14" t="s">
        <v>21</v>
      </c>
      <c r="J40" s="18">
        <v>25</v>
      </c>
      <c r="K40" s="15">
        <v>2420</v>
      </c>
      <c r="L40" s="16">
        <f t="shared" si="0"/>
        <v>60500</v>
      </c>
      <c r="M40" s="56"/>
      <c r="IM40" s="17"/>
    </row>
    <row r="41" spans="1:247" ht="15.75">
      <c r="A41" s="62"/>
      <c r="B41" s="63"/>
      <c r="C41" s="63"/>
      <c r="D41" s="63"/>
      <c r="E41" s="62"/>
      <c r="F41" s="13" t="s">
        <v>76</v>
      </c>
      <c r="G41" s="14" t="s">
        <v>20</v>
      </c>
      <c r="H41" s="14" t="s">
        <v>77</v>
      </c>
      <c r="I41" s="14" t="s">
        <v>21</v>
      </c>
      <c r="J41" s="18">
        <v>11</v>
      </c>
      <c r="K41" s="15">
        <v>31460</v>
      </c>
      <c r="L41" s="16">
        <f t="shared" si="0"/>
        <v>346060</v>
      </c>
      <c r="M41" s="57"/>
      <c r="IM41" s="17"/>
    </row>
    <row r="42" spans="1:247" ht="15.75">
      <c r="A42" s="62">
        <v>9</v>
      </c>
      <c r="B42" s="63" t="s">
        <v>78</v>
      </c>
      <c r="C42" s="63">
        <v>2005140288</v>
      </c>
      <c r="D42" s="63" t="s">
        <v>79</v>
      </c>
      <c r="E42" s="62" t="s">
        <v>80</v>
      </c>
      <c r="F42" s="13" t="s">
        <v>81</v>
      </c>
      <c r="G42" s="14" t="s">
        <v>20</v>
      </c>
      <c r="H42" s="14">
        <v>0</v>
      </c>
      <c r="I42" s="14" t="s">
        <v>18</v>
      </c>
      <c r="J42" s="18">
        <v>1000</v>
      </c>
      <c r="K42" s="15">
        <v>84.7</v>
      </c>
      <c r="L42" s="16">
        <f t="shared" si="0"/>
        <v>84700</v>
      </c>
      <c r="M42" s="52" t="s">
        <v>254</v>
      </c>
      <c r="IM42" s="17"/>
    </row>
    <row r="43" spans="1:247" ht="15.75">
      <c r="A43" s="62"/>
      <c r="B43" s="63"/>
      <c r="C43" s="63"/>
      <c r="D43" s="63"/>
      <c r="E43" s="62"/>
      <c r="F43" s="13" t="s">
        <v>82</v>
      </c>
      <c r="G43" s="14" t="s">
        <v>20</v>
      </c>
      <c r="H43" s="14">
        <v>0</v>
      </c>
      <c r="I43" s="14" t="s">
        <v>18</v>
      </c>
      <c r="J43" s="18">
        <v>1000</v>
      </c>
      <c r="K43" s="15">
        <v>84.7</v>
      </c>
      <c r="L43" s="16">
        <f t="shared" si="0"/>
        <v>84700</v>
      </c>
      <c r="M43" s="53"/>
      <c r="IM43" s="17"/>
    </row>
    <row r="44" spans="1:247" ht="15.75">
      <c r="A44" s="62">
        <v>10</v>
      </c>
      <c r="B44" s="63" t="s">
        <v>83</v>
      </c>
      <c r="C44" s="63">
        <v>2005140595</v>
      </c>
      <c r="D44" s="64" t="s">
        <v>84</v>
      </c>
      <c r="E44" s="62"/>
      <c r="F44" s="13" t="s">
        <v>85</v>
      </c>
      <c r="G44" s="14">
        <v>0</v>
      </c>
      <c r="H44" s="14">
        <v>0</v>
      </c>
      <c r="I44" s="14" t="s">
        <v>18</v>
      </c>
      <c r="J44" s="21">
        <v>2000</v>
      </c>
      <c r="K44" s="15">
        <v>26.4</v>
      </c>
      <c r="L44" s="16">
        <f t="shared" si="0"/>
        <v>52800</v>
      </c>
      <c r="M44" s="53"/>
      <c r="IM44" s="17"/>
    </row>
    <row r="45" spans="1:247" ht="15.75">
      <c r="A45" s="62"/>
      <c r="B45" s="63"/>
      <c r="C45" s="63"/>
      <c r="D45" s="64"/>
      <c r="E45" s="62"/>
      <c r="F45" s="13" t="s">
        <v>86</v>
      </c>
      <c r="G45" s="14" t="s">
        <v>20</v>
      </c>
      <c r="H45" s="14" t="s">
        <v>32</v>
      </c>
      <c r="I45" s="14" t="s">
        <v>21</v>
      </c>
      <c r="J45" s="21">
        <v>100</v>
      </c>
      <c r="K45" s="15">
        <v>88</v>
      </c>
      <c r="L45" s="16">
        <f t="shared" si="0"/>
        <v>8800</v>
      </c>
      <c r="M45" s="53"/>
      <c r="IM45" s="17"/>
    </row>
    <row r="46" spans="1:247" ht="15.75">
      <c r="A46" s="62"/>
      <c r="B46" s="63"/>
      <c r="C46" s="63"/>
      <c r="D46" s="64"/>
      <c r="E46" s="62"/>
      <c r="F46" s="13" t="s">
        <v>73</v>
      </c>
      <c r="G46" s="14" t="s">
        <v>74</v>
      </c>
      <c r="H46" s="14" t="s">
        <v>75</v>
      </c>
      <c r="I46" s="14" t="s">
        <v>21</v>
      </c>
      <c r="J46" s="21">
        <v>50</v>
      </c>
      <c r="K46" s="15">
        <v>2420</v>
      </c>
      <c r="L46" s="16">
        <f t="shared" si="0"/>
        <v>121000</v>
      </c>
      <c r="M46" s="53"/>
      <c r="IM46" s="17"/>
    </row>
    <row r="47" spans="1:247" ht="15.75">
      <c r="A47" s="62"/>
      <c r="B47" s="63"/>
      <c r="C47" s="63"/>
      <c r="D47" s="64"/>
      <c r="E47" s="62"/>
      <c r="F47" s="13" t="s">
        <v>26</v>
      </c>
      <c r="G47" s="14" t="s">
        <v>27</v>
      </c>
      <c r="H47" s="14">
        <v>0</v>
      </c>
      <c r="I47" s="14" t="s">
        <v>18</v>
      </c>
      <c r="J47" s="21">
        <v>2000</v>
      </c>
      <c r="K47" s="15">
        <v>9.9</v>
      </c>
      <c r="L47" s="16">
        <f t="shared" si="0"/>
        <v>19800</v>
      </c>
      <c r="M47" s="53"/>
      <c r="IM47" s="17"/>
    </row>
    <row r="48" spans="1:247" ht="15.75">
      <c r="A48" s="62"/>
      <c r="B48" s="63"/>
      <c r="C48" s="63"/>
      <c r="D48" s="64"/>
      <c r="E48" s="62"/>
      <c r="F48" s="13" t="s">
        <v>70</v>
      </c>
      <c r="G48" s="14" t="s">
        <v>20</v>
      </c>
      <c r="H48" s="14" t="s">
        <v>52</v>
      </c>
      <c r="I48" s="14" t="s">
        <v>18</v>
      </c>
      <c r="J48" s="21">
        <v>100</v>
      </c>
      <c r="K48" s="15">
        <v>66</v>
      </c>
      <c r="L48" s="16">
        <f t="shared" si="0"/>
        <v>6600</v>
      </c>
      <c r="M48" s="53"/>
      <c r="IM48" s="17"/>
    </row>
    <row r="49" spans="1:247" ht="15.75">
      <c r="A49" s="62"/>
      <c r="B49" s="63"/>
      <c r="C49" s="63"/>
      <c r="D49" s="64"/>
      <c r="E49" s="62"/>
      <c r="F49" s="13" t="s">
        <v>82</v>
      </c>
      <c r="G49" s="14" t="s">
        <v>20</v>
      </c>
      <c r="H49" s="14">
        <v>0</v>
      </c>
      <c r="I49" s="14" t="s">
        <v>18</v>
      </c>
      <c r="J49" s="21">
        <v>100</v>
      </c>
      <c r="K49" s="15">
        <v>84.7</v>
      </c>
      <c r="L49" s="16">
        <f t="shared" si="0"/>
        <v>8470</v>
      </c>
      <c r="M49" s="53"/>
      <c r="IM49" s="17"/>
    </row>
    <row r="50" spans="1:247" ht="15.75">
      <c r="A50" s="62"/>
      <c r="B50" s="63"/>
      <c r="C50" s="63"/>
      <c r="D50" s="64"/>
      <c r="E50" s="62"/>
      <c r="F50" s="13" t="s">
        <v>55</v>
      </c>
      <c r="G50" s="14" t="s">
        <v>20</v>
      </c>
      <c r="H50" s="14">
        <v>0</v>
      </c>
      <c r="I50" s="14" t="s">
        <v>18</v>
      </c>
      <c r="J50" s="21">
        <v>100</v>
      </c>
      <c r="K50" s="15">
        <v>72.6</v>
      </c>
      <c r="L50" s="16">
        <f t="shared" si="0"/>
        <v>7259.999999999999</v>
      </c>
      <c r="M50" s="53"/>
      <c r="IM50" s="17"/>
    </row>
    <row r="51" spans="1:247" ht="15.75">
      <c r="A51" s="62"/>
      <c r="B51" s="63"/>
      <c r="C51" s="63"/>
      <c r="D51" s="64"/>
      <c r="E51" s="62"/>
      <c r="F51" s="13" t="s">
        <v>87</v>
      </c>
      <c r="G51" s="14" t="s">
        <v>20</v>
      </c>
      <c r="H51" s="14" t="s">
        <v>52</v>
      </c>
      <c r="I51" s="14" t="s">
        <v>18</v>
      </c>
      <c r="J51" s="21">
        <v>50</v>
      </c>
      <c r="K51" s="15">
        <v>3300</v>
      </c>
      <c r="L51" s="16">
        <f t="shared" si="0"/>
        <v>165000</v>
      </c>
      <c r="M51" s="53"/>
      <c r="IM51" s="17"/>
    </row>
    <row r="52" spans="1:247" ht="15.75">
      <c r="A52" s="62">
        <v>11</v>
      </c>
      <c r="B52" s="63" t="s">
        <v>88</v>
      </c>
      <c r="C52" s="63">
        <v>2005140013</v>
      </c>
      <c r="D52" s="63" t="s">
        <v>89</v>
      </c>
      <c r="E52" s="62"/>
      <c r="F52" s="13" t="s">
        <v>81</v>
      </c>
      <c r="G52" s="14" t="s">
        <v>20</v>
      </c>
      <c r="H52" s="14">
        <v>0</v>
      </c>
      <c r="I52" s="14" t="s">
        <v>18</v>
      </c>
      <c r="J52" s="22">
        <v>500</v>
      </c>
      <c r="K52" s="15">
        <v>84.7</v>
      </c>
      <c r="L52" s="16">
        <f t="shared" si="0"/>
        <v>42350</v>
      </c>
      <c r="M52" s="53"/>
      <c r="IM52" s="17"/>
    </row>
    <row r="53" spans="1:247" ht="15.75">
      <c r="A53" s="62"/>
      <c r="B53" s="63"/>
      <c r="C53" s="63"/>
      <c r="D53" s="63"/>
      <c r="E53" s="62"/>
      <c r="F53" s="13" t="s">
        <v>82</v>
      </c>
      <c r="G53" s="14" t="s">
        <v>20</v>
      </c>
      <c r="H53" s="14">
        <v>0</v>
      </c>
      <c r="I53" s="14" t="s">
        <v>18</v>
      </c>
      <c r="J53" s="22">
        <v>500</v>
      </c>
      <c r="K53" s="15">
        <v>84.7</v>
      </c>
      <c r="L53" s="16">
        <f t="shared" si="0"/>
        <v>42350</v>
      </c>
      <c r="M53" s="53"/>
      <c r="IM53" s="17"/>
    </row>
    <row r="54" spans="1:247" ht="15.75">
      <c r="A54" s="62">
        <v>12</v>
      </c>
      <c r="B54" s="63" t="s">
        <v>90</v>
      </c>
      <c r="C54" s="63">
        <v>2005140164</v>
      </c>
      <c r="D54" s="63" t="s">
        <v>91</v>
      </c>
      <c r="E54" s="62"/>
      <c r="F54" s="13" t="s">
        <v>85</v>
      </c>
      <c r="G54" s="14">
        <v>0</v>
      </c>
      <c r="H54" s="14">
        <v>0</v>
      </c>
      <c r="I54" s="14" t="s">
        <v>18</v>
      </c>
      <c r="J54" s="21">
        <v>2000</v>
      </c>
      <c r="K54" s="15">
        <v>26.4</v>
      </c>
      <c r="L54" s="16">
        <f t="shared" si="0"/>
        <v>52800</v>
      </c>
      <c r="M54" s="53"/>
      <c r="IM54" s="17"/>
    </row>
    <row r="55" spans="1:247" ht="15.75">
      <c r="A55" s="62"/>
      <c r="B55" s="63"/>
      <c r="C55" s="63"/>
      <c r="D55" s="63"/>
      <c r="E55" s="62"/>
      <c r="F55" s="13" t="s">
        <v>86</v>
      </c>
      <c r="G55" s="14" t="s">
        <v>20</v>
      </c>
      <c r="H55" s="14" t="s">
        <v>32</v>
      </c>
      <c r="I55" s="14" t="s">
        <v>21</v>
      </c>
      <c r="J55" s="21">
        <v>100</v>
      </c>
      <c r="K55" s="15">
        <v>88</v>
      </c>
      <c r="L55" s="16">
        <f t="shared" si="0"/>
        <v>8800</v>
      </c>
      <c r="M55" s="53"/>
      <c r="IM55" s="17"/>
    </row>
    <row r="56" spans="1:247" ht="15.75">
      <c r="A56" s="62"/>
      <c r="B56" s="63"/>
      <c r="C56" s="63"/>
      <c r="D56" s="63"/>
      <c r="E56" s="62"/>
      <c r="F56" s="13" t="s">
        <v>73</v>
      </c>
      <c r="G56" s="14" t="s">
        <v>74</v>
      </c>
      <c r="H56" s="14" t="s">
        <v>75</v>
      </c>
      <c r="I56" s="14" t="s">
        <v>21</v>
      </c>
      <c r="J56" s="21">
        <v>50</v>
      </c>
      <c r="K56" s="15">
        <v>2420</v>
      </c>
      <c r="L56" s="16">
        <f t="shared" si="0"/>
        <v>121000</v>
      </c>
      <c r="M56" s="53"/>
      <c r="IM56" s="17"/>
    </row>
    <row r="57" spans="1:247" ht="15.75">
      <c r="A57" s="62"/>
      <c r="B57" s="63"/>
      <c r="C57" s="63"/>
      <c r="D57" s="63"/>
      <c r="E57" s="62"/>
      <c r="F57" s="13" t="s">
        <v>26</v>
      </c>
      <c r="G57" s="14" t="s">
        <v>27</v>
      </c>
      <c r="H57" s="14">
        <v>0</v>
      </c>
      <c r="I57" s="14" t="s">
        <v>18</v>
      </c>
      <c r="J57" s="21">
        <v>2000</v>
      </c>
      <c r="K57" s="15">
        <v>9.9</v>
      </c>
      <c r="L57" s="16">
        <f t="shared" si="0"/>
        <v>19800</v>
      </c>
      <c r="M57" s="53"/>
      <c r="IM57" s="17"/>
    </row>
    <row r="58" spans="1:246" ht="15.75">
      <c r="A58" s="62"/>
      <c r="B58" s="63"/>
      <c r="C58" s="63"/>
      <c r="D58" s="63"/>
      <c r="E58" s="62"/>
      <c r="F58" s="13" t="s">
        <v>70</v>
      </c>
      <c r="G58" s="14" t="s">
        <v>20</v>
      </c>
      <c r="H58" s="14" t="s">
        <v>52</v>
      </c>
      <c r="I58" s="14" t="s">
        <v>18</v>
      </c>
      <c r="J58" s="21">
        <v>100</v>
      </c>
      <c r="K58" s="15">
        <v>66</v>
      </c>
      <c r="L58" s="16">
        <f t="shared" si="0"/>
        <v>6600</v>
      </c>
      <c r="M58" s="53"/>
      <c r="IK58" s="23"/>
      <c r="IL58" s="23"/>
    </row>
    <row r="59" spans="1:247" ht="15.75">
      <c r="A59" s="62"/>
      <c r="B59" s="63"/>
      <c r="C59" s="63"/>
      <c r="D59" s="63"/>
      <c r="E59" s="62"/>
      <c r="F59" s="13" t="s">
        <v>82</v>
      </c>
      <c r="G59" s="14" t="s">
        <v>20</v>
      </c>
      <c r="H59" s="14">
        <v>0</v>
      </c>
      <c r="I59" s="14" t="s">
        <v>18</v>
      </c>
      <c r="J59" s="21">
        <v>100</v>
      </c>
      <c r="K59" s="15">
        <v>84.7</v>
      </c>
      <c r="L59" s="16">
        <f t="shared" si="0"/>
        <v>8470</v>
      </c>
      <c r="M59" s="53"/>
      <c r="IM59" s="17"/>
    </row>
    <row r="60" spans="1:247" ht="15.75">
      <c r="A60" s="62"/>
      <c r="B60" s="63"/>
      <c r="C60" s="63"/>
      <c r="D60" s="63"/>
      <c r="E60" s="62"/>
      <c r="F60" s="13" t="s">
        <v>55</v>
      </c>
      <c r="G60" s="14" t="s">
        <v>20</v>
      </c>
      <c r="H60" s="14">
        <v>0</v>
      </c>
      <c r="I60" s="14" t="s">
        <v>18</v>
      </c>
      <c r="J60" s="21">
        <v>100</v>
      </c>
      <c r="K60" s="15">
        <v>72.6</v>
      </c>
      <c r="L60" s="16">
        <f t="shared" si="0"/>
        <v>7259.999999999999</v>
      </c>
      <c r="M60" s="53"/>
      <c r="IM60" s="17"/>
    </row>
    <row r="61" spans="1:247" ht="15.75">
      <c r="A61" s="62"/>
      <c r="B61" s="63"/>
      <c r="C61" s="63"/>
      <c r="D61" s="63"/>
      <c r="E61" s="62"/>
      <c r="F61" s="13" t="s">
        <v>87</v>
      </c>
      <c r="G61" s="14" t="s">
        <v>20</v>
      </c>
      <c r="H61" s="14" t="s">
        <v>52</v>
      </c>
      <c r="I61" s="14" t="s">
        <v>18</v>
      </c>
      <c r="J61" s="21">
        <v>50</v>
      </c>
      <c r="K61" s="15">
        <v>3300</v>
      </c>
      <c r="L61" s="16">
        <f t="shared" si="0"/>
        <v>165000</v>
      </c>
      <c r="M61" s="53"/>
      <c r="IM61" s="17"/>
    </row>
    <row r="62" spans="1:247" ht="15.75">
      <c r="A62" s="62">
        <v>13</v>
      </c>
      <c r="B62" s="63" t="s">
        <v>92</v>
      </c>
      <c r="C62" s="63">
        <v>2005140074</v>
      </c>
      <c r="D62" s="63" t="s">
        <v>93</v>
      </c>
      <c r="E62" s="62"/>
      <c r="F62" s="13" t="s">
        <v>53</v>
      </c>
      <c r="G62" s="14" t="s">
        <v>54</v>
      </c>
      <c r="H62" s="14">
        <v>0</v>
      </c>
      <c r="I62" s="14" t="s">
        <v>18</v>
      </c>
      <c r="J62" s="18">
        <v>1000</v>
      </c>
      <c r="K62" s="15">
        <v>261.8</v>
      </c>
      <c r="L62" s="16">
        <f t="shared" si="0"/>
        <v>261800</v>
      </c>
      <c r="M62" s="53"/>
      <c r="IM62" s="17"/>
    </row>
    <row r="63" spans="1:247" ht="15.75">
      <c r="A63" s="62"/>
      <c r="B63" s="63"/>
      <c r="C63" s="63"/>
      <c r="D63" s="63"/>
      <c r="E63" s="62"/>
      <c r="F63" s="13" t="s">
        <v>66</v>
      </c>
      <c r="G63" s="14" t="s">
        <v>20</v>
      </c>
      <c r="H63" s="14">
        <v>0</v>
      </c>
      <c r="I63" s="14" t="s">
        <v>18</v>
      </c>
      <c r="J63" s="18">
        <v>600</v>
      </c>
      <c r="K63" s="15">
        <v>193.6</v>
      </c>
      <c r="L63" s="16">
        <f t="shared" si="0"/>
        <v>116160</v>
      </c>
      <c r="M63" s="53"/>
      <c r="IM63" s="17"/>
    </row>
    <row r="64" spans="1:247" ht="15.75">
      <c r="A64" s="62"/>
      <c r="B64" s="63"/>
      <c r="C64" s="63"/>
      <c r="D64" s="63"/>
      <c r="E64" s="62"/>
      <c r="F64" s="13" t="s">
        <v>94</v>
      </c>
      <c r="G64" s="14" t="s">
        <v>20</v>
      </c>
      <c r="H64" s="14" t="s">
        <v>77</v>
      </c>
      <c r="I64" s="14" t="s">
        <v>21</v>
      </c>
      <c r="J64" s="19">
        <v>8</v>
      </c>
      <c r="K64" s="15">
        <v>3960</v>
      </c>
      <c r="L64" s="16">
        <f t="shared" si="0"/>
        <v>31680</v>
      </c>
      <c r="M64" s="53"/>
      <c r="IM64" s="17"/>
    </row>
    <row r="65" spans="1:247" ht="15.75">
      <c r="A65" s="62">
        <v>14</v>
      </c>
      <c r="B65" s="63" t="s">
        <v>95</v>
      </c>
      <c r="C65" s="63">
        <v>2005140359</v>
      </c>
      <c r="D65" s="63" t="s">
        <v>96</v>
      </c>
      <c r="E65" s="62"/>
      <c r="F65" s="13" t="s">
        <v>53</v>
      </c>
      <c r="G65" s="14" t="s">
        <v>54</v>
      </c>
      <c r="H65" s="14">
        <v>0</v>
      </c>
      <c r="I65" s="14" t="s">
        <v>18</v>
      </c>
      <c r="J65" s="18">
        <v>1000</v>
      </c>
      <c r="K65" s="15">
        <v>261.8</v>
      </c>
      <c r="L65" s="16">
        <f t="shared" si="0"/>
        <v>261800</v>
      </c>
      <c r="M65" s="53"/>
      <c r="IM65" s="17"/>
    </row>
    <row r="66" spans="1:247" ht="15.75">
      <c r="A66" s="62"/>
      <c r="B66" s="63"/>
      <c r="C66" s="63"/>
      <c r="D66" s="63"/>
      <c r="E66" s="62"/>
      <c r="F66" s="13" t="s">
        <v>66</v>
      </c>
      <c r="G66" s="14" t="s">
        <v>20</v>
      </c>
      <c r="H66" s="14">
        <v>0</v>
      </c>
      <c r="I66" s="14" t="s">
        <v>18</v>
      </c>
      <c r="J66" s="18">
        <v>600</v>
      </c>
      <c r="K66" s="15">
        <v>193.6</v>
      </c>
      <c r="L66" s="16">
        <f t="shared" si="0"/>
        <v>116160</v>
      </c>
      <c r="M66" s="53"/>
      <c r="IM66" s="17"/>
    </row>
    <row r="67" spans="1:247" ht="15.75">
      <c r="A67" s="62"/>
      <c r="B67" s="63"/>
      <c r="C67" s="63"/>
      <c r="D67" s="63"/>
      <c r="E67" s="62"/>
      <c r="F67" s="13" t="s">
        <v>94</v>
      </c>
      <c r="G67" s="14" t="s">
        <v>20</v>
      </c>
      <c r="H67" s="14" t="s">
        <v>77</v>
      </c>
      <c r="I67" s="14" t="s">
        <v>21</v>
      </c>
      <c r="J67" s="19">
        <v>8</v>
      </c>
      <c r="K67" s="15">
        <v>3960</v>
      </c>
      <c r="L67" s="16">
        <f t="shared" si="0"/>
        <v>31680</v>
      </c>
      <c r="M67" s="53"/>
      <c r="IM67" s="17"/>
    </row>
    <row r="68" spans="1:247" ht="15.75">
      <c r="A68" s="62">
        <v>15</v>
      </c>
      <c r="B68" s="63" t="s">
        <v>97</v>
      </c>
      <c r="C68" s="63">
        <v>2005140461</v>
      </c>
      <c r="D68" s="63" t="s">
        <v>98</v>
      </c>
      <c r="E68" s="62" t="s">
        <v>99</v>
      </c>
      <c r="F68" s="13" t="s">
        <v>51</v>
      </c>
      <c r="G68" s="14" t="s">
        <v>20</v>
      </c>
      <c r="H68" s="14" t="s">
        <v>52</v>
      </c>
      <c r="I68" s="14" t="s">
        <v>18</v>
      </c>
      <c r="J68" s="18">
        <v>2000</v>
      </c>
      <c r="K68" s="15">
        <v>88</v>
      </c>
      <c r="L68" s="16">
        <f t="shared" si="0"/>
        <v>176000</v>
      </c>
      <c r="M68" s="52" t="s">
        <v>254</v>
      </c>
      <c r="IM68" s="17"/>
    </row>
    <row r="69" spans="1:247" ht="15.75">
      <c r="A69" s="62"/>
      <c r="B69" s="63"/>
      <c r="C69" s="63"/>
      <c r="D69" s="63"/>
      <c r="E69" s="62"/>
      <c r="F69" s="13" t="s">
        <v>100</v>
      </c>
      <c r="G69" s="14">
        <v>0</v>
      </c>
      <c r="H69" s="14">
        <v>0</v>
      </c>
      <c r="I69" s="14" t="s">
        <v>101</v>
      </c>
      <c r="J69" s="18">
        <v>5</v>
      </c>
      <c r="K69" s="15">
        <v>41800</v>
      </c>
      <c r="L69" s="16">
        <f t="shared" si="0"/>
        <v>209000</v>
      </c>
      <c r="M69" s="53"/>
      <c r="IM69" s="17"/>
    </row>
    <row r="70" spans="1:247" ht="15.75">
      <c r="A70" s="62"/>
      <c r="B70" s="63"/>
      <c r="C70" s="63"/>
      <c r="D70" s="63"/>
      <c r="E70" s="62"/>
      <c r="F70" s="13" t="s">
        <v>102</v>
      </c>
      <c r="G70" s="14" t="s">
        <v>20</v>
      </c>
      <c r="H70" s="14">
        <v>0</v>
      </c>
      <c r="I70" s="14" t="s">
        <v>21</v>
      </c>
      <c r="J70" s="19">
        <v>250</v>
      </c>
      <c r="K70" s="15">
        <v>96.8</v>
      </c>
      <c r="L70" s="16">
        <f t="shared" si="0"/>
        <v>24200</v>
      </c>
      <c r="M70" s="53"/>
      <c r="IM70" s="17"/>
    </row>
    <row r="71" spans="1:247" ht="15.75">
      <c r="A71" s="62">
        <v>16</v>
      </c>
      <c r="B71" s="63" t="s">
        <v>103</v>
      </c>
      <c r="C71" s="63">
        <v>2005140503</v>
      </c>
      <c r="D71" s="63" t="s">
        <v>104</v>
      </c>
      <c r="E71" s="62"/>
      <c r="F71" s="13" t="s">
        <v>105</v>
      </c>
      <c r="G71" s="14" t="s">
        <v>20</v>
      </c>
      <c r="H71" s="14">
        <v>0</v>
      </c>
      <c r="I71" s="14" t="s">
        <v>21</v>
      </c>
      <c r="J71" s="24">
        <v>200</v>
      </c>
      <c r="K71" s="15">
        <v>145.2</v>
      </c>
      <c r="L71" s="16">
        <f t="shared" si="0"/>
        <v>29039.999999999996</v>
      </c>
      <c r="M71" s="53"/>
      <c r="IM71" s="17"/>
    </row>
    <row r="72" spans="1:247" ht="15.75">
      <c r="A72" s="62"/>
      <c r="B72" s="63"/>
      <c r="C72" s="63"/>
      <c r="D72" s="63"/>
      <c r="E72" s="62"/>
      <c r="F72" s="13" t="s">
        <v>106</v>
      </c>
      <c r="G72" s="14" t="s">
        <v>54</v>
      </c>
      <c r="H72" s="14" t="s">
        <v>107</v>
      </c>
      <c r="I72" s="14" t="s">
        <v>21</v>
      </c>
      <c r="J72" s="22">
        <v>250</v>
      </c>
      <c r="K72" s="15">
        <v>1529</v>
      </c>
      <c r="L72" s="16">
        <f t="shared" si="0"/>
        <v>382250</v>
      </c>
      <c r="M72" s="53"/>
      <c r="IM72" s="17"/>
    </row>
    <row r="73" spans="1:247" ht="15.75">
      <c r="A73" s="62">
        <v>17</v>
      </c>
      <c r="B73" s="63" t="s">
        <v>108</v>
      </c>
      <c r="C73" s="63">
        <v>2005140531</v>
      </c>
      <c r="D73" s="63" t="s">
        <v>109</v>
      </c>
      <c r="E73" s="62"/>
      <c r="F73" s="13" t="s">
        <v>100</v>
      </c>
      <c r="G73" s="14">
        <v>0</v>
      </c>
      <c r="H73" s="14">
        <v>0</v>
      </c>
      <c r="I73" s="14" t="s">
        <v>101</v>
      </c>
      <c r="J73" s="18">
        <v>2</v>
      </c>
      <c r="K73" s="15">
        <v>41800</v>
      </c>
      <c r="L73" s="16">
        <f t="shared" si="0"/>
        <v>83600</v>
      </c>
      <c r="M73" s="53"/>
      <c r="IM73" s="17"/>
    </row>
    <row r="74" spans="1:247" ht="15.75">
      <c r="A74" s="62"/>
      <c r="B74" s="63"/>
      <c r="C74" s="63"/>
      <c r="D74" s="63"/>
      <c r="E74" s="62"/>
      <c r="F74" s="13" t="s">
        <v>45</v>
      </c>
      <c r="G74" s="14">
        <v>0</v>
      </c>
      <c r="H74" s="14" t="s">
        <v>46</v>
      </c>
      <c r="I74" s="14" t="s">
        <v>47</v>
      </c>
      <c r="J74" s="18">
        <v>50</v>
      </c>
      <c r="K74" s="15">
        <v>3000</v>
      </c>
      <c r="L74" s="16">
        <f t="shared" si="0"/>
        <v>150000</v>
      </c>
      <c r="M74" s="53"/>
      <c r="IM74" s="17"/>
    </row>
    <row r="75" spans="1:247" ht="15.75">
      <c r="A75" s="62"/>
      <c r="B75" s="63"/>
      <c r="C75" s="63"/>
      <c r="D75" s="63"/>
      <c r="E75" s="62"/>
      <c r="F75" s="13" t="s">
        <v>110</v>
      </c>
      <c r="G75" s="14">
        <v>0</v>
      </c>
      <c r="H75" s="14">
        <v>0</v>
      </c>
      <c r="I75" s="14" t="s">
        <v>111</v>
      </c>
      <c r="J75" s="19">
        <v>80</v>
      </c>
      <c r="K75" s="15">
        <v>2200</v>
      </c>
      <c r="L75" s="16">
        <f t="shared" si="0"/>
        <v>176000</v>
      </c>
      <c r="M75" s="53"/>
      <c r="IM75" s="17"/>
    </row>
    <row r="76" spans="1:247" ht="15.75">
      <c r="A76" s="62">
        <v>18</v>
      </c>
      <c r="B76" s="63" t="s">
        <v>112</v>
      </c>
      <c r="C76" s="63">
        <v>2005140465</v>
      </c>
      <c r="D76" s="63" t="s">
        <v>113</v>
      </c>
      <c r="E76" s="62"/>
      <c r="F76" s="13" t="s">
        <v>26</v>
      </c>
      <c r="G76" s="14" t="s">
        <v>27</v>
      </c>
      <c r="H76" s="14">
        <v>0</v>
      </c>
      <c r="I76" s="14" t="s">
        <v>18</v>
      </c>
      <c r="J76" s="18">
        <v>10000</v>
      </c>
      <c r="K76" s="15">
        <v>9.9</v>
      </c>
      <c r="L76" s="16">
        <f aca="true" t="shared" si="1" ref="L76:L248">J76*K76</f>
        <v>99000</v>
      </c>
      <c r="M76" s="53"/>
      <c r="IM76" s="17"/>
    </row>
    <row r="77" spans="1:247" ht="15.75">
      <c r="A77" s="62"/>
      <c r="B77" s="63"/>
      <c r="C77" s="63"/>
      <c r="D77" s="63"/>
      <c r="E77" s="62"/>
      <c r="F77" s="13" t="s">
        <v>100</v>
      </c>
      <c r="G77" s="14">
        <v>0</v>
      </c>
      <c r="H77" s="14">
        <v>0</v>
      </c>
      <c r="I77" s="14" t="s">
        <v>101</v>
      </c>
      <c r="J77" s="19">
        <v>2</v>
      </c>
      <c r="K77" s="15">
        <v>41800</v>
      </c>
      <c r="L77" s="16">
        <f t="shared" si="1"/>
        <v>83600</v>
      </c>
      <c r="M77" s="53"/>
      <c r="IM77" s="17"/>
    </row>
    <row r="78" spans="1:247" ht="15.75">
      <c r="A78" s="62"/>
      <c r="B78" s="63"/>
      <c r="C78" s="63"/>
      <c r="D78" s="63"/>
      <c r="E78" s="62"/>
      <c r="F78" s="13" t="s">
        <v>114</v>
      </c>
      <c r="G78" s="14">
        <v>0</v>
      </c>
      <c r="H78" s="14" t="s">
        <v>115</v>
      </c>
      <c r="I78" s="14" t="s">
        <v>21</v>
      </c>
      <c r="J78" s="19">
        <v>500</v>
      </c>
      <c r="K78" s="15">
        <v>106</v>
      </c>
      <c r="L78" s="16">
        <f t="shared" si="1"/>
        <v>53000</v>
      </c>
      <c r="M78" s="53"/>
      <c r="IM78" s="17"/>
    </row>
    <row r="79" spans="1:247" ht="15.75">
      <c r="A79" s="62"/>
      <c r="B79" s="63"/>
      <c r="C79" s="63"/>
      <c r="D79" s="63"/>
      <c r="E79" s="62"/>
      <c r="F79" s="13" t="s">
        <v>116</v>
      </c>
      <c r="G79" s="14" t="s">
        <v>29</v>
      </c>
      <c r="H79" s="14">
        <v>0</v>
      </c>
      <c r="I79" s="14" t="s">
        <v>21</v>
      </c>
      <c r="J79" s="19">
        <v>1000</v>
      </c>
      <c r="K79" s="15">
        <v>184.8</v>
      </c>
      <c r="L79" s="16">
        <f t="shared" si="1"/>
        <v>184800</v>
      </c>
      <c r="M79" s="53"/>
      <c r="IM79" s="17"/>
    </row>
    <row r="80" spans="1:247" ht="15.75">
      <c r="A80" s="62">
        <v>19</v>
      </c>
      <c r="B80" s="67" t="s">
        <v>117</v>
      </c>
      <c r="C80" s="68">
        <v>2005140497</v>
      </c>
      <c r="D80" s="68" t="s">
        <v>118</v>
      </c>
      <c r="E80" s="62"/>
      <c r="F80" s="13" t="s">
        <v>55</v>
      </c>
      <c r="G80" s="14" t="s">
        <v>20</v>
      </c>
      <c r="H80" s="14">
        <v>0</v>
      </c>
      <c r="I80" s="14" t="s">
        <v>18</v>
      </c>
      <c r="J80" s="25">
        <v>1000</v>
      </c>
      <c r="K80" s="15">
        <v>72.6</v>
      </c>
      <c r="L80" s="16">
        <f t="shared" si="1"/>
        <v>72600</v>
      </c>
      <c r="M80" s="53"/>
      <c r="IM80" s="17"/>
    </row>
    <row r="81" spans="1:247" ht="15.75">
      <c r="A81" s="62"/>
      <c r="B81" s="67"/>
      <c r="C81" s="63"/>
      <c r="D81" s="63"/>
      <c r="E81" s="62"/>
      <c r="F81" s="13" t="s">
        <v>26</v>
      </c>
      <c r="G81" s="14" t="s">
        <v>27</v>
      </c>
      <c r="H81" s="14">
        <v>0</v>
      </c>
      <c r="I81" s="14" t="s">
        <v>18</v>
      </c>
      <c r="J81" s="25">
        <v>5000</v>
      </c>
      <c r="K81" s="15">
        <v>9.9</v>
      </c>
      <c r="L81" s="16">
        <f t="shared" si="1"/>
        <v>49500</v>
      </c>
      <c r="M81" s="53"/>
      <c r="IM81" s="17"/>
    </row>
    <row r="82" spans="1:247" ht="15.75">
      <c r="A82" s="62"/>
      <c r="B82" s="67"/>
      <c r="C82" s="63"/>
      <c r="D82" s="63"/>
      <c r="E82" s="62"/>
      <c r="F82" s="13" t="s">
        <v>110</v>
      </c>
      <c r="G82" s="14">
        <v>0</v>
      </c>
      <c r="H82" s="14">
        <v>0</v>
      </c>
      <c r="I82" s="14" t="s">
        <v>111</v>
      </c>
      <c r="J82" s="25">
        <v>50</v>
      </c>
      <c r="K82" s="15">
        <v>2200</v>
      </c>
      <c r="L82" s="16">
        <f t="shared" si="1"/>
        <v>110000</v>
      </c>
      <c r="M82" s="53"/>
      <c r="IM82" s="17"/>
    </row>
    <row r="83" spans="1:247" ht="15.75">
      <c r="A83" s="62"/>
      <c r="B83" s="67"/>
      <c r="C83" s="63"/>
      <c r="D83" s="63"/>
      <c r="E83" s="62"/>
      <c r="F83" s="13" t="s">
        <v>119</v>
      </c>
      <c r="G83" s="14">
        <v>0</v>
      </c>
      <c r="H83" s="14" t="s">
        <v>120</v>
      </c>
      <c r="I83" s="14" t="s">
        <v>18</v>
      </c>
      <c r="J83" s="25">
        <v>500</v>
      </c>
      <c r="K83" s="15">
        <v>200</v>
      </c>
      <c r="L83" s="16">
        <f t="shared" si="1"/>
        <v>100000</v>
      </c>
      <c r="M83" s="53"/>
      <c r="IM83" s="17"/>
    </row>
    <row r="84" spans="1:247" ht="15.75">
      <c r="A84" s="62"/>
      <c r="B84" s="67"/>
      <c r="C84" s="63"/>
      <c r="D84" s="63"/>
      <c r="E84" s="62"/>
      <c r="F84" s="13" t="s">
        <v>100</v>
      </c>
      <c r="G84" s="14">
        <v>0</v>
      </c>
      <c r="H84" s="14">
        <v>0</v>
      </c>
      <c r="I84" s="14" t="s">
        <v>101</v>
      </c>
      <c r="J84" s="25">
        <v>1</v>
      </c>
      <c r="K84" s="15">
        <v>41800</v>
      </c>
      <c r="L84" s="16">
        <f t="shared" si="1"/>
        <v>41800</v>
      </c>
      <c r="M84" s="53"/>
      <c r="IM84" s="17"/>
    </row>
    <row r="85" spans="1:247" ht="15.75">
      <c r="A85" s="62"/>
      <c r="B85" s="67"/>
      <c r="C85" s="63"/>
      <c r="D85" s="63"/>
      <c r="E85" s="62"/>
      <c r="F85" s="13" t="s">
        <v>121</v>
      </c>
      <c r="G85" s="14" t="s">
        <v>29</v>
      </c>
      <c r="H85" s="14" t="s">
        <v>122</v>
      </c>
      <c r="I85" s="14" t="s">
        <v>111</v>
      </c>
      <c r="J85" s="25">
        <v>100</v>
      </c>
      <c r="K85" s="15">
        <v>500</v>
      </c>
      <c r="L85" s="16">
        <f t="shared" si="1"/>
        <v>50000</v>
      </c>
      <c r="M85" s="53"/>
      <c r="IM85" s="17"/>
    </row>
    <row r="86" spans="1:247" ht="15.75">
      <c r="A86" s="62">
        <v>20</v>
      </c>
      <c r="B86" s="63" t="s">
        <v>123</v>
      </c>
      <c r="C86" s="63">
        <v>2005140274</v>
      </c>
      <c r="D86" s="63" t="s">
        <v>124</v>
      </c>
      <c r="E86" s="62" t="s">
        <v>125</v>
      </c>
      <c r="F86" s="13" t="s">
        <v>126</v>
      </c>
      <c r="G86" s="14" t="s">
        <v>20</v>
      </c>
      <c r="H86" s="14" t="s">
        <v>52</v>
      </c>
      <c r="I86" s="14" t="s">
        <v>18</v>
      </c>
      <c r="J86" s="18">
        <v>4000</v>
      </c>
      <c r="K86" s="25">
        <v>63.8</v>
      </c>
      <c r="L86" s="16">
        <f t="shared" si="1"/>
        <v>255200</v>
      </c>
      <c r="M86" s="52" t="s">
        <v>255</v>
      </c>
      <c r="IM86" s="17"/>
    </row>
    <row r="87" spans="1:247" ht="15.75">
      <c r="A87" s="62"/>
      <c r="B87" s="63"/>
      <c r="C87" s="63"/>
      <c r="D87" s="63"/>
      <c r="E87" s="62"/>
      <c r="F87" s="13" t="s">
        <v>127</v>
      </c>
      <c r="G87" s="14" t="s">
        <v>20</v>
      </c>
      <c r="H87" s="14" t="s">
        <v>32</v>
      </c>
      <c r="I87" s="14" t="s">
        <v>21</v>
      </c>
      <c r="J87" s="18">
        <v>1700</v>
      </c>
      <c r="K87" s="25">
        <v>88</v>
      </c>
      <c r="L87" s="16">
        <f t="shared" si="1"/>
        <v>149600</v>
      </c>
      <c r="M87" s="53"/>
      <c r="IM87" s="17"/>
    </row>
    <row r="88" spans="1:247" ht="15.75">
      <c r="A88" s="62">
        <v>21</v>
      </c>
      <c r="B88" s="63" t="s">
        <v>128</v>
      </c>
      <c r="C88" s="63">
        <v>2005140156</v>
      </c>
      <c r="D88" s="63" t="s">
        <v>129</v>
      </c>
      <c r="E88" s="62"/>
      <c r="F88" s="13" t="s">
        <v>69</v>
      </c>
      <c r="G88" s="14" t="s">
        <v>20</v>
      </c>
      <c r="H88" s="14">
        <v>0</v>
      </c>
      <c r="I88" s="14" t="s">
        <v>18</v>
      </c>
      <c r="J88" s="18">
        <v>1000</v>
      </c>
      <c r="K88" s="25">
        <v>193.6</v>
      </c>
      <c r="L88" s="16">
        <f t="shared" si="1"/>
        <v>193600</v>
      </c>
      <c r="M88" s="53"/>
      <c r="IM88" s="17"/>
    </row>
    <row r="89" spans="1:247" ht="15.75">
      <c r="A89" s="62"/>
      <c r="B89" s="63"/>
      <c r="C89" s="63"/>
      <c r="D89" s="63"/>
      <c r="E89" s="62"/>
      <c r="F89" s="13" t="s">
        <v>130</v>
      </c>
      <c r="G89" s="14" t="s">
        <v>20</v>
      </c>
      <c r="H89" s="14">
        <v>0</v>
      </c>
      <c r="I89" s="14" t="s">
        <v>18</v>
      </c>
      <c r="J89" s="18">
        <v>500</v>
      </c>
      <c r="K89" s="25">
        <v>140.8</v>
      </c>
      <c r="L89" s="16">
        <f t="shared" si="1"/>
        <v>70400</v>
      </c>
      <c r="M89" s="53"/>
      <c r="IM89" s="17"/>
    </row>
    <row r="90" spans="1:247" ht="15.75">
      <c r="A90" s="62"/>
      <c r="B90" s="63"/>
      <c r="C90" s="63"/>
      <c r="D90" s="63"/>
      <c r="E90" s="62"/>
      <c r="F90" s="13" t="s">
        <v>85</v>
      </c>
      <c r="G90" s="14">
        <v>0</v>
      </c>
      <c r="H90" s="14">
        <v>0</v>
      </c>
      <c r="I90" s="14" t="s">
        <v>18</v>
      </c>
      <c r="J90" s="19">
        <v>1000</v>
      </c>
      <c r="K90" s="25">
        <v>26.4</v>
      </c>
      <c r="L90" s="16">
        <f t="shared" si="1"/>
        <v>26400</v>
      </c>
      <c r="M90" s="53"/>
      <c r="IM90" s="17"/>
    </row>
    <row r="91" spans="1:247" ht="15.75">
      <c r="A91" s="62"/>
      <c r="B91" s="63"/>
      <c r="C91" s="63"/>
      <c r="D91" s="63"/>
      <c r="E91" s="62"/>
      <c r="F91" s="13" t="s">
        <v>31</v>
      </c>
      <c r="G91" s="14" t="s">
        <v>20</v>
      </c>
      <c r="H91" s="14" t="s">
        <v>32</v>
      </c>
      <c r="I91" s="14" t="s">
        <v>21</v>
      </c>
      <c r="J91" s="19">
        <v>600</v>
      </c>
      <c r="K91" s="25">
        <v>75.9</v>
      </c>
      <c r="L91" s="16">
        <f t="shared" si="1"/>
        <v>45540</v>
      </c>
      <c r="M91" s="53"/>
      <c r="IM91" s="17"/>
    </row>
    <row r="92" spans="1:247" ht="15.75">
      <c r="A92" s="62"/>
      <c r="B92" s="63"/>
      <c r="C92" s="63"/>
      <c r="D92" s="63"/>
      <c r="E92" s="62"/>
      <c r="F92" s="13" t="s">
        <v>131</v>
      </c>
      <c r="G92" s="14" t="s">
        <v>20</v>
      </c>
      <c r="H92" s="14" t="s">
        <v>52</v>
      </c>
      <c r="I92" s="14" t="s">
        <v>18</v>
      </c>
      <c r="J92" s="19">
        <v>600</v>
      </c>
      <c r="K92" s="25">
        <v>63.8</v>
      </c>
      <c r="L92" s="16">
        <f t="shared" si="1"/>
        <v>38280</v>
      </c>
      <c r="M92" s="53"/>
      <c r="IM92" s="17"/>
    </row>
    <row r="93" spans="1:247" ht="15.75">
      <c r="A93" s="62"/>
      <c r="B93" s="63"/>
      <c r="C93" s="63"/>
      <c r="D93" s="63"/>
      <c r="E93" s="62"/>
      <c r="F93" s="13" t="s">
        <v>73</v>
      </c>
      <c r="G93" s="14" t="s">
        <v>74</v>
      </c>
      <c r="H93" s="14" t="s">
        <v>75</v>
      </c>
      <c r="I93" s="14" t="s">
        <v>21</v>
      </c>
      <c r="J93" s="19">
        <v>10</v>
      </c>
      <c r="K93" s="25">
        <v>2420</v>
      </c>
      <c r="L93" s="16">
        <f t="shared" si="1"/>
        <v>24200</v>
      </c>
      <c r="M93" s="53"/>
      <c r="IM93" s="17"/>
    </row>
    <row r="94" spans="1:247" ht="15.75">
      <c r="A94" s="62">
        <v>22</v>
      </c>
      <c r="B94" s="63" t="s">
        <v>132</v>
      </c>
      <c r="C94" s="63">
        <v>2005140173</v>
      </c>
      <c r="D94" s="69" t="s">
        <v>133</v>
      </c>
      <c r="E94" s="62"/>
      <c r="F94" s="13" t="s">
        <v>130</v>
      </c>
      <c r="G94" s="14" t="s">
        <v>20</v>
      </c>
      <c r="H94" s="14">
        <v>0</v>
      </c>
      <c r="I94" s="14" t="s">
        <v>18</v>
      </c>
      <c r="J94" s="21">
        <v>100</v>
      </c>
      <c r="K94" s="25">
        <v>140.8</v>
      </c>
      <c r="L94" s="16">
        <f t="shared" si="1"/>
        <v>14080.000000000002</v>
      </c>
      <c r="M94" s="53"/>
      <c r="IM94" s="17"/>
    </row>
    <row r="95" spans="1:247" ht="15.75">
      <c r="A95" s="62"/>
      <c r="B95" s="63"/>
      <c r="C95" s="63"/>
      <c r="D95" s="69"/>
      <c r="E95" s="62"/>
      <c r="F95" s="13" t="s">
        <v>65</v>
      </c>
      <c r="G95" s="14">
        <v>0</v>
      </c>
      <c r="H95" s="14">
        <v>0</v>
      </c>
      <c r="I95" s="14" t="s">
        <v>18</v>
      </c>
      <c r="J95" s="21">
        <v>300</v>
      </c>
      <c r="K95" s="25">
        <v>49.5</v>
      </c>
      <c r="L95" s="16">
        <f t="shared" si="1"/>
        <v>14850</v>
      </c>
      <c r="M95" s="53"/>
      <c r="IM95" s="17"/>
    </row>
    <row r="96" spans="1:247" ht="15.75">
      <c r="A96" s="62"/>
      <c r="B96" s="63"/>
      <c r="C96" s="63"/>
      <c r="D96" s="69"/>
      <c r="E96" s="62"/>
      <c r="F96" s="13" t="s">
        <v>76</v>
      </c>
      <c r="G96" s="14" t="s">
        <v>20</v>
      </c>
      <c r="H96" s="14" t="s">
        <v>77</v>
      </c>
      <c r="I96" s="14" t="s">
        <v>21</v>
      </c>
      <c r="J96" s="21">
        <v>10</v>
      </c>
      <c r="K96" s="25">
        <v>31460</v>
      </c>
      <c r="L96" s="16">
        <f t="shared" si="1"/>
        <v>314600</v>
      </c>
      <c r="M96" s="53"/>
      <c r="IM96" s="17"/>
    </row>
    <row r="97" spans="1:247" ht="15.75">
      <c r="A97" s="62"/>
      <c r="B97" s="63"/>
      <c r="C97" s="63"/>
      <c r="D97" s="69"/>
      <c r="E97" s="62"/>
      <c r="F97" s="13" t="s">
        <v>38</v>
      </c>
      <c r="G97" s="14" t="s">
        <v>20</v>
      </c>
      <c r="H97" s="14">
        <v>0</v>
      </c>
      <c r="I97" s="14" t="s">
        <v>39</v>
      </c>
      <c r="J97" s="21">
        <v>10</v>
      </c>
      <c r="K97" s="25">
        <v>6600</v>
      </c>
      <c r="L97" s="16">
        <f t="shared" si="1"/>
        <v>66000</v>
      </c>
      <c r="M97" s="53"/>
      <c r="IM97" s="17"/>
    </row>
    <row r="98" spans="1:247" ht="15.75">
      <c r="A98" s="62">
        <v>23</v>
      </c>
      <c r="B98" s="63" t="s">
        <v>134</v>
      </c>
      <c r="C98" s="66">
        <v>2005140213</v>
      </c>
      <c r="D98" s="66" t="s">
        <v>135</v>
      </c>
      <c r="E98" s="62"/>
      <c r="F98" s="13" t="s">
        <v>42</v>
      </c>
      <c r="G98" s="14" t="s">
        <v>20</v>
      </c>
      <c r="H98" s="14" t="s">
        <v>43</v>
      </c>
      <c r="I98" s="14" t="s">
        <v>44</v>
      </c>
      <c r="J98" s="21">
        <v>2</v>
      </c>
      <c r="K98" s="25">
        <v>54450</v>
      </c>
      <c r="L98" s="16">
        <f t="shared" si="1"/>
        <v>108900</v>
      </c>
      <c r="M98" s="53"/>
      <c r="IM98" s="17"/>
    </row>
    <row r="99" spans="1:247" ht="15.75">
      <c r="A99" s="62"/>
      <c r="B99" s="63"/>
      <c r="C99" s="63"/>
      <c r="D99" s="63"/>
      <c r="E99" s="62"/>
      <c r="F99" s="13" t="s">
        <v>136</v>
      </c>
      <c r="G99" s="14" t="s">
        <v>20</v>
      </c>
      <c r="H99" s="14" t="s">
        <v>107</v>
      </c>
      <c r="I99" s="14" t="s">
        <v>21</v>
      </c>
      <c r="J99" s="21">
        <v>30</v>
      </c>
      <c r="K99" s="25">
        <v>8228</v>
      </c>
      <c r="L99" s="16">
        <f t="shared" si="1"/>
        <v>246840</v>
      </c>
      <c r="M99" s="53"/>
      <c r="IM99" s="17"/>
    </row>
    <row r="100" spans="1:247" ht="15.75">
      <c r="A100" s="62"/>
      <c r="B100" s="63"/>
      <c r="C100" s="63"/>
      <c r="D100" s="63"/>
      <c r="E100" s="62"/>
      <c r="F100" s="13" t="s">
        <v>137</v>
      </c>
      <c r="G100" s="14">
        <v>0</v>
      </c>
      <c r="H100" s="14">
        <v>0</v>
      </c>
      <c r="I100" s="14" t="s">
        <v>21</v>
      </c>
      <c r="J100" s="21">
        <v>100</v>
      </c>
      <c r="K100" s="25">
        <v>220</v>
      </c>
      <c r="L100" s="16">
        <f t="shared" si="1"/>
        <v>22000</v>
      </c>
      <c r="M100" s="53"/>
      <c r="IM100" s="17"/>
    </row>
    <row r="101" spans="1:247" ht="15.75">
      <c r="A101" s="62"/>
      <c r="B101" s="63"/>
      <c r="C101" s="63"/>
      <c r="D101" s="63"/>
      <c r="E101" s="62"/>
      <c r="F101" s="13" t="s">
        <v>126</v>
      </c>
      <c r="G101" s="14" t="s">
        <v>20</v>
      </c>
      <c r="H101" s="14" t="s">
        <v>52</v>
      </c>
      <c r="I101" s="14" t="s">
        <v>18</v>
      </c>
      <c r="J101" s="21">
        <v>500</v>
      </c>
      <c r="K101" s="25">
        <v>63.8</v>
      </c>
      <c r="L101" s="16">
        <f t="shared" si="1"/>
        <v>31900</v>
      </c>
      <c r="M101" s="53"/>
      <c r="IM101" s="17"/>
    </row>
    <row r="102" spans="1:247" ht="15.75">
      <c r="A102" s="62">
        <v>24</v>
      </c>
      <c r="B102" s="67" t="s">
        <v>138</v>
      </c>
      <c r="C102" s="68">
        <v>2005140202</v>
      </c>
      <c r="D102" s="66" t="s">
        <v>139</v>
      </c>
      <c r="E102" s="62"/>
      <c r="F102" s="13" t="s">
        <v>69</v>
      </c>
      <c r="G102" s="14" t="s">
        <v>20</v>
      </c>
      <c r="H102" s="14">
        <v>0</v>
      </c>
      <c r="I102" s="14" t="s">
        <v>18</v>
      </c>
      <c r="J102" s="19">
        <v>300</v>
      </c>
      <c r="K102" s="25">
        <v>193.6</v>
      </c>
      <c r="L102" s="16">
        <f t="shared" si="1"/>
        <v>58080</v>
      </c>
      <c r="M102" s="53"/>
      <c r="IM102" s="17"/>
    </row>
    <row r="103" spans="1:247" ht="15.75">
      <c r="A103" s="62"/>
      <c r="B103" s="63"/>
      <c r="C103" s="63"/>
      <c r="D103" s="63"/>
      <c r="E103" s="62"/>
      <c r="F103" s="13" t="s">
        <v>131</v>
      </c>
      <c r="G103" s="14" t="s">
        <v>20</v>
      </c>
      <c r="H103" s="14" t="s">
        <v>52</v>
      </c>
      <c r="I103" s="14" t="s">
        <v>18</v>
      </c>
      <c r="J103" s="26">
        <v>300</v>
      </c>
      <c r="K103" s="25">
        <v>63.8</v>
      </c>
      <c r="L103" s="16">
        <f t="shared" si="1"/>
        <v>19140</v>
      </c>
      <c r="M103" s="53"/>
      <c r="IM103" s="17"/>
    </row>
    <row r="104" spans="1:247" ht="15.75">
      <c r="A104" s="62"/>
      <c r="B104" s="63"/>
      <c r="C104" s="63"/>
      <c r="D104" s="63"/>
      <c r="E104" s="62"/>
      <c r="F104" s="13" t="s">
        <v>40</v>
      </c>
      <c r="G104" s="14" t="s">
        <v>20</v>
      </c>
      <c r="H104" s="14">
        <v>0</v>
      </c>
      <c r="I104" s="14" t="s">
        <v>41</v>
      </c>
      <c r="J104" s="25">
        <v>1.5</v>
      </c>
      <c r="K104" s="25">
        <v>37400</v>
      </c>
      <c r="L104" s="16">
        <f t="shared" si="1"/>
        <v>56100</v>
      </c>
      <c r="M104" s="53"/>
      <c r="IM104" s="17"/>
    </row>
    <row r="105" spans="1:247" ht="15.75">
      <c r="A105" s="62"/>
      <c r="B105" s="63"/>
      <c r="C105" s="63"/>
      <c r="D105" s="63"/>
      <c r="E105" s="62"/>
      <c r="F105" s="13" t="s">
        <v>73</v>
      </c>
      <c r="G105" s="14" t="s">
        <v>74</v>
      </c>
      <c r="H105" s="14" t="s">
        <v>75</v>
      </c>
      <c r="I105" s="14" t="s">
        <v>21</v>
      </c>
      <c r="J105" s="25">
        <v>25</v>
      </c>
      <c r="K105" s="25">
        <v>2420</v>
      </c>
      <c r="L105" s="16">
        <f t="shared" si="1"/>
        <v>60500</v>
      </c>
      <c r="M105" s="53"/>
      <c r="IM105" s="17"/>
    </row>
    <row r="106" spans="1:247" ht="15.75">
      <c r="A106" s="62"/>
      <c r="B106" s="63"/>
      <c r="C106" s="63"/>
      <c r="D106" s="63"/>
      <c r="E106" s="62"/>
      <c r="F106" s="13" t="s">
        <v>140</v>
      </c>
      <c r="G106" s="14" t="s">
        <v>29</v>
      </c>
      <c r="H106" s="14">
        <v>0</v>
      </c>
      <c r="I106" s="14" t="s">
        <v>18</v>
      </c>
      <c r="J106" s="25">
        <v>500</v>
      </c>
      <c r="K106" s="25">
        <v>55</v>
      </c>
      <c r="L106" s="16">
        <f t="shared" si="1"/>
        <v>27500</v>
      </c>
      <c r="M106" s="53"/>
      <c r="IM106" s="17"/>
    </row>
    <row r="107" spans="1:247" ht="15.75">
      <c r="A107" s="62"/>
      <c r="B107" s="63"/>
      <c r="C107" s="63"/>
      <c r="D107" s="63"/>
      <c r="E107" s="62"/>
      <c r="F107" s="13" t="s">
        <v>31</v>
      </c>
      <c r="G107" s="14" t="s">
        <v>20</v>
      </c>
      <c r="H107" s="14" t="s">
        <v>32</v>
      </c>
      <c r="I107" s="14" t="s">
        <v>21</v>
      </c>
      <c r="J107" s="25">
        <v>500</v>
      </c>
      <c r="K107" s="25">
        <v>75.9</v>
      </c>
      <c r="L107" s="16">
        <f t="shared" si="1"/>
        <v>37950</v>
      </c>
      <c r="M107" s="53"/>
      <c r="IM107" s="17"/>
    </row>
    <row r="108" spans="1:247" ht="15.75">
      <c r="A108" s="62"/>
      <c r="B108" s="63"/>
      <c r="C108" s="63"/>
      <c r="D108" s="63"/>
      <c r="E108" s="62"/>
      <c r="F108" s="13" t="s">
        <v>26</v>
      </c>
      <c r="G108" s="14" t="s">
        <v>27</v>
      </c>
      <c r="H108" s="14">
        <v>0</v>
      </c>
      <c r="I108" s="14" t="s">
        <v>18</v>
      </c>
      <c r="J108" s="25">
        <v>4000</v>
      </c>
      <c r="K108" s="25">
        <v>9.9</v>
      </c>
      <c r="L108" s="16">
        <f t="shared" si="1"/>
        <v>39600</v>
      </c>
      <c r="M108" s="53"/>
      <c r="IM108" s="17"/>
    </row>
    <row r="109" spans="1:247" ht="15.75">
      <c r="A109" s="62"/>
      <c r="B109" s="63"/>
      <c r="C109" s="63"/>
      <c r="D109" s="63"/>
      <c r="E109" s="62"/>
      <c r="F109" s="13" t="s">
        <v>141</v>
      </c>
      <c r="G109" s="14">
        <v>0</v>
      </c>
      <c r="H109" s="14" t="s">
        <v>107</v>
      </c>
      <c r="I109" s="14" t="s">
        <v>21</v>
      </c>
      <c r="J109" s="25">
        <v>25</v>
      </c>
      <c r="K109" s="25">
        <v>2618</v>
      </c>
      <c r="L109" s="16">
        <f t="shared" si="1"/>
        <v>65450</v>
      </c>
      <c r="M109" s="53"/>
      <c r="IM109" s="17"/>
    </row>
    <row r="110" spans="1:247" ht="15.75">
      <c r="A110" s="62"/>
      <c r="B110" s="63"/>
      <c r="C110" s="63"/>
      <c r="D110" s="63"/>
      <c r="E110" s="62"/>
      <c r="F110" s="13" t="s">
        <v>142</v>
      </c>
      <c r="G110" s="14">
        <v>0</v>
      </c>
      <c r="H110" s="14">
        <v>0</v>
      </c>
      <c r="I110" s="14" t="s">
        <v>143</v>
      </c>
      <c r="J110" s="25">
        <v>3</v>
      </c>
      <c r="K110" s="25">
        <v>8800</v>
      </c>
      <c r="L110" s="16">
        <f t="shared" si="1"/>
        <v>26400</v>
      </c>
      <c r="M110" s="53"/>
      <c r="IM110" s="17"/>
    </row>
    <row r="111" spans="1:247" ht="15.75">
      <c r="A111" s="62"/>
      <c r="B111" s="63"/>
      <c r="C111" s="63"/>
      <c r="D111" s="63"/>
      <c r="E111" s="62"/>
      <c r="F111" s="13" t="s">
        <v>144</v>
      </c>
      <c r="G111" s="14">
        <v>0</v>
      </c>
      <c r="H111" s="14">
        <v>0</v>
      </c>
      <c r="I111" s="14" t="s">
        <v>21</v>
      </c>
      <c r="J111" s="25">
        <v>800</v>
      </c>
      <c r="K111" s="25">
        <v>24.2</v>
      </c>
      <c r="L111" s="16">
        <f t="shared" si="1"/>
        <v>19360</v>
      </c>
      <c r="M111" s="53"/>
      <c r="IM111" s="17"/>
    </row>
    <row r="112" spans="1:247" ht="15.75">
      <c r="A112" s="62">
        <v>25</v>
      </c>
      <c r="B112" s="63" t="s">
        <v>145</v>
      </c>
      <c r="C112" s="63">
        <v>2005140254</v>
      </c>
      <c r="D112" s="63" t="s">
        <v>146</v>
      </c>
      <c r="E112" s="62"/>
      <c r="F112" s="13" t="s">
        <v>147</v>
      </c>
      <c r="G112" s="14" t="s">
        <v>29</v>
      </c>
      <c r="H112" s="14">
        <v>0</v>
      </c>
      <c r="I112" s="14" t="s">
        <v>21</v>
      </c>
      <c r="J112" s="18">
        <v>250</v>
      </c>
      <c r="K112" s="25">
        <v>195.8</v>
      </c>
      <c r="L112" s="16">
        <f t="shared" si="1"/>
        <v>48950</v>
      </c>
      <c r="M112" s="53"/>
      <c r="IM112" s="17"/>
    </row>
    <row r="113" spans="1:247" ht="15.75">
      <c r="A113" s="62"/>
      <c r="B113" s="63"/>
      <c r="C113" s="63"/>
      <c r="D113" s="63"/>
      <c r="E113" s="62"/>
      <c r="F113" s="13" t="s">
        <v>127</v>
      </c>
      <c r="G113" s="14" t="s">
        <v>20</v>
      </c>
      <c r="H113" s="14" t="s">
        <v>32</v>
      </c>
      <c r="I113" s="14" t="s">
        <v>21</v>
      </c>
      <c r="J113" s="18">
        <v>1</v>
      </c>
      <c r="K113" s="25">
        <v>88</v>
      </c>
      <c r="L113" s="16">
        <f t="shared" si="1"/>
        <v>88</v>
      </c>
      <c r="M113" s="53"/>
      <c r="IM113" s="17"/>
    </row>
    <row r="114" spans="1:247" ht="15.75">
      <c r="A114" s="62"/>
      <c r="B114" s="63"/>
      <c r="C114" s="63"/>
      <c r="D114" s="63"/>
      <c r="E114" s="62"/>
      <c r="F114" s="13" t="s">
        <v>148</v>
      </c>
      <c r="G114" s="14" t="s">
        <v>20</v>
      </c>
      <c r="H114" s="14" t="s">
        <v>149</v>
      </c>
      <c r="I114" s="14" t="s">
        <v>150</v>
      </c>
      <c r="J114" s="19">
        <v>39</v>
      </c>
      <c r="K114" s="25">
        <v>7260</v>
      </c>
      <c r="L114" s="16">
        <f t="shared" si="1"/>
        <v>283140</v>
      </c>
      <c r="M114" s="53"/>
      <c r="IM114" s="17"/>
    </row>
    <row r="115" spans="1:247" ht="15.75">
      <c r="A115" s="62"/>
      <c r="B115" s="63"/>
      <c r="C115" s="63"/>
      <c r="D115" s="63"/>
      <c r="E115" s="62"/>
      <c r="F115" s="13" t="s">
        <v>69</v>
      </c>
      <c r="G115" s="14" t="s">
        <v>20</v>
      </c>
      <c r="H115" s="14">
        <v>0</v>
      </c>
      <c r="I115" s="14" t="s">
        <v>18</v>
      </c>
      <c r="J115" s="19">
        <v>400</v>
      </c>
      <c r="K115" s="25">
        <v>193.6</v>
      </c>
      <c r="L115" s="16">
        <f t="shared" si="1"/>
        <v>77440</v>
      </c>
      <c r="M115" s="53"/>
      <c r="IM115" s="17"/>
    </row>
    <row r="116" spans="1:247" ht="15.75">
      <c r="A116" s="62">
        <v>26</v>
      </c>
      <c r="B116" s="63" t="s">
        <v>151</v>
      </c>
      <c r="C116" s="63">
        <v>2005140464</v>
      </c>
      <c r="D116" s="63" t="s">
        <v>152</v>
      </c>
      <c r="E116" s="63" t="s">
        <v>153</v>
      </c>
      <c r="F116" s="13" t="s">
        <v>154</v>
      </c>
      <c r="G116" s="14" t="s">
        <v>54</v>
      </c>
      <c r="H116" s="14" t="s">
        <v>32</v>
      </c>
      <c r="I116" s="14" t="s">
        <v>21</v>
      </c>
      <c r="J116" s="21">
        <v>30</v>
      </c>
      <c r="K116" s="25">
        <v>3025</v>
      </c>
      <c r="L116" s="16">
        <f t="shared" si="1"/>
        <v>90750</v>
      </c>
      <c r="M116" s="52" t="s">
        <v>255</v>
      </c>
      <c r="IM116" s="17"/>
    </row>
    <row r="117" spans="1:247" ht="15.75">
      <c r="A117" s="62"/>
      <c r="B117" s="63"/>
      <c r="C117" s="63"/>
      <c r="D117" s="63"/>
      <c r="E117" s="63"/>
      <c r="F117" s="13" t="s">
        <v>155</v>
      </c>
      <c r="G117" s="14">
        <v>0</v>
      </c>
      <c r="H117" s="14" t="s">
        <v>32</v>
      </c>
      <c r="I117" s="14" t="s">
        <v>21</v>
      </c>
      <c r="J117" s="21">
        <v>20</v>
      </c>
      <c r="K117" s="25">
        <v>2816</v>
      </c>
      <c r="L117" s="16">
        <f t="shared" si="1"/>
        <v>56320</v>
      </c>
      <c r="M117" s="53"/>
      <c r="IM117" s="17"/>
    </row>
    <row r="118" spans="1:247" ht="15.75">
      <c r="A118" s="62"/>
      <c r="B118" s="63"/>
      <c r="C118" s="63"/>
      <c r="D118" s="63"/>
      <c r="E118" s="63"/>
      <c r="F118" s="13" t="s">
        <v>87</v>
      </c>
      <c r="G118" s="14" t="s">
        <v>20</v>
      </c>
      <c r="H118" s="14" t="s">
        <v>52</v>
      </c>
      <c r="I118" s="14" t="s">
        <v>18</v>
      </c>
      <c r="J118" s="21">
        <v>50</v>
      </c>
      <c r="K118" s="25">
        <v>3300</v>
      </c>
      <c r="L118" s="16">
        <f t="shared" si="1"/>
        <v>165000</v>
      </c>
      <c r="M118" s="53"/>
      <c r="IM118" s="17"/>
    </row>
    <row r="119" spans="1:247" ht="15.75">
      <c r="A119" s="62"/>
      <c r="B119" s="63"/>
      <c r="C119" s="63"/>
      <c r="D119" s="63"/>
      <c r="E119" s="63"/>
      <c r="F119" s="13" t="s">
        <v>70</v>
      </c>
      <c r="G119" s="14" t="s">
        <v>20</v>
      </c>
      <c r="H119" s="14" t="s">
        <v>52</v>
      </c>
      <c r="I119" s="14" t="s">
        <v>18</v>
      </c>
      <c r="J119" s="21">
        <v>500</v>
      </c>
      <c r="K119" s="25">
        <v>66</v>
      </c>
      <c r="L119" s="16">
        <f t="shared" si="1"/>
        <v>33000</v>
      </c>
      <c r="M119" s="53"/>
      <c r="IM119" s="17"/>
    </row>
    <row r="120" spans="1:247" ht="15.75">
      <c r="A120" s="62"/>
      <c r="B120" s="63"/>
      <c r="C120" s="63"/>
      <c r="D120" s="63"/>
      <c r="E120" s="63"/>
      <c r="F120" s="13" t="s">
        <v>126</v>
      </c>
      <c r="G120" s="14" t="s">
        <v>20</v>
      </c>
      <c r="H120" s="14" t="s">
        <v>52</v>
      </c>
      <c r="I120" s="14" t="s">
        <v>18</v>
      </c>
      <c r="J120" s="21">
        <v>100</v>
      </c>
      <c r="K120" s="25">
        <v>63.8</v>
      </c>
      <c r="L120" s="16">
        <f t="shared" si="1"/>
        <v>6380</v>
      </c>
      <c r="M120" s="53"/>
      <c r="IM120" s="17"/>
    </row>
    <row r="121" spans="1:247" ht="15.75">
      <c r="A121" s="62"/>
      <c r="B121" s="63"/>
      <c r="C121" s="63"/>
      <c r="D121" s="63"/>
      <c r="E121" s="63"/>
      <c r="F121" s="13" t="s">
        <v>156</v>
      </c>
      <c r="G121" s="14" t="s">
        <v>157</v>
      </c>
      <c r="H121" s="14" t="s">
        <v>158</v>
      </c>
      <c r="I121" s="14" t="s">
        <v>111</v>
      </c>
      <c r="J121" s="21">
        <v>5</v>
      </c>
      <c r="K121" s="25">
        <v>11000</v>
      </c>
      <c r="L121" s="16">
        <f t="shared" si="1"/>
        <v>55000</v>
      </c>
      <c r="M121" s="53"/>
      <c r="IM121" s="17"/>
    </row>
    <row r="122" spans="1:247" ht="15.75">
      <c r="A122" s="62">
        <v>27</v>
      </c>
      <c r="B122" s="63" t="s">
        <v>159</v>
      </c>
      <c r="C122" s="63" t="s">
        <v>160</v>
      </c>
      <c r="D122" s="63" t="s">
        <v>161</v>
      </c>
      <c r="E122" s="63"/>
      <c r="F122" s="13" t="s">
        <v>116</v>
      </c>
      <c r="G122" s="14" t="s">
        <v>29</v>
      </c>
      <c r="H122" s="14">
        <v>0</v>
      </c>
      <c r="I122" s="14" t="s">
        <v>21</v>
      </c>
      <c r="J122" s="19">
        <v>250</v>
      </c>
      <c r="K122" s="25">
        <v>184.8</v>
      </c>
      <c r="L122" s="16">
        <f t="shared" si="1"/>
        <v>46200</v>
      </c>
      <c r="M122" s="53"/>
      <c r="IM122" s="17"/>
    </row>
    <row r="123" spans="1:247" ht="15.75">
      <c r="A123" s="62"/>
      <c r="B123" s="63"/>
      <c r="C123" s="63"/>
      <c r="D123" s="63"/>
      <c r="E123" s="63"/>
      <c r="F123" s="13" t="s">
        <v>147</v>
      </c>
      <c r="G123" s="14" t="s">
        <v>29</v>
      </c>
      <c r="H123" s="14">
        <v>0</v>
      </c>
      <c r="I123" s="14" t="s">
        <v>21</v>
      </c>
      <c r="J123" s="19">
        <v>200</v>
      </c>
      <c r="K123" s="25">
        <v>195.8</v>
      </c>
      <c r="L123" s="16">
        <f t="shared" si="1"/>
        <v>39160</v>
      </c>
      <c r="M123" s="53"/>
      <c r="IM123" s="17"/>
    </row>
    <row r="124" spans="1:247" ht="15.75">
      <c r="A124" s="62"/>
      <c r="B124" s="63"/>
      <c r="C124" s="63"/>
      <c r="D124" s="63"/>
      <c r="E124" s="63"/>
      <c r="F124" s="13" t="s">
        <v>85</v>
      </c>
      <c r="G124" s="14">
        <v>0</v>
      </c>
      <c r="H124" s="14">
        <v>0</v>
      </c>
      <c r="I124" s="14" t="s">
        <v>18</v>
      </c>
      <c r="J124" s="19">
        <v>4000</v>
      </c>
      <c r="K124" s="25">
        <v>26.4</v>
      </c>
      <c r="L124" s="16">
        <f t="shared" si="1"/>
        <v>105600</v>
      </c>
      <c r="M124" s="53"/>
      <c r="IM124" s="17"/>
    </row>
    <row r="125" spans="1:247" ht="15.75">
      <c r="A125" s="62"/>
      <c r="B125" s="63"/>
      <c r="C125" s="63"/>
      <c r="D125" s="63"/>
      <c r="E125" s="63"/>
      <c r="F125" s="13" t="s">
        <v>162</v>
      </c>
      <c r="G125" s="14" t="s">
        <v>54</v>
      </c>
      <c r="H125" s="14" t="s">
        <v>163</v>
      </c>
      <c r="I125" s="14" t="s">
        <v>18</v>
      </c>
      <c r="J125" s="19">
        <v>50</v>
      </c>
      <c r="K125" s="25">
        <v>8580</v>
      </c>
      <c r="L125" s="16">
        <f t="shared" si="1"/>
        <v>429000</v>
      </c>
      <c r="M125" s="53"/>
      <c r="IM125" s="17"/>
    </row>
    <row r="126" spans="1:247" ht="15.75">
      <c r="A126" s="62"/>
      <c r="B126" s="63"/>
      <c r="C126" s="63"/>
      <c r="D126" s="63"/>
      <c r="E126" s="63"/>
      <c r="F126" s="13" t="s">
        <v>69</v>
      </c>
      <c r="G126" s="14" t="s">
        <v>20</v>
      </c>
      <c r="H126" s="14">
        <v>0</v>
      </c>
      <c r="I126" s="14" t="s">
        <v>18</v>
      </c>
      <c r="J126" s="19">
        <v>250</v>
      </c>
      <c r="K126" s="25">
        <v>193.6</v>
      </c>
      <c r="L126" s="16">
        <f t="shared" si="1"/>
        <v>48400</v>
      </c>
      <c r="M126" s="53"/>
      <c r="IM126" s="17"/>
    </row>
    <row r="127" spans="1:247" ht="15.75">
      <c r="A127" s="62"/>
      <c r="B127" s="63"/>
      <c r="C127" s="63"/>
      <c r="D127" s="63"/>
      <c r="E127" s="63"/>
      <c r="F127" s="13" t="s">
        <v>42</v>
      </c>
      <c r="G127" s="14" t="s">
        <v>20</v>
      </c>
      <c r="H127" s="14" t="s">
        <v>43</v>
      </c>
      <c r="I127" s="14" t="s">
        <v>44</v>
      </c>
      <c r="J127" s="19">
        <v>1</v>
      </c>
      <c r="K127" s="25">
        <v>54450</v>
      </c>
      <c r="L127" s="16">
        <f t="shared" si="1"/>
        <v>54450</v>
      </c>
      <c r="M127" s="53"/>
      <c r="IM127" s="17"/>
    </row>
    <row r="128" spans="1:247" ht="15.75">
      <c r="A128" s="62"/>
      <c r="B128" s="63"/>
      <c r="C128" s="63"/>
      <c r="D128" s="63"/>
      <c r="E128" s="63"/>
      <c r="F128" s="13" t="s">
        <v>126</v>
      </c>
      <c r="G128" s="14" t="s">
        <v>20</v>
      </c>
      <c r="H128" s="14" t="s">
        <v>52</v>
      </c>
      <c r="I128" s="14" t="s">
        <v>18</v>
      </c>
      <c r="J128" s="19">
        <v>1000</v>
      </c>
      <c r="K128" s="25">
        <v>63.8</v>
      </c>
      <c r="L128" s="16">
        <f t="shared" si="1"/>
        <v>63800</v>
      </c>
      <c r="M128" s="53"/>
      <c r="IM128" s="17"/>
    </row>
    <row r="129" spans="1:247" ht="15.75">
      <c r="A129" s="62"/>
      <c r="B129" s="63"/>
      <c r="C129" s="63"/>
      <c r="D129" s="63"/>
      <c r="E129" s="63"/>
      <c r="F129" s="13" t="s">
        <v>164</v>
      </c>
      <c r="G129" s="14" t="s">
        <v>20</v>
      </c>
      <c r="H129" s="14" t="s">
        <v>52</v>
      </c>
      <c r="I129" s="14" t="s">
        <v>18</v>
      </c>
      <c r="J129" s="19">
        <v>100</v>
      </c>
      <c r="K129" s="25">
        <v>399.3</v>
      </c>
      <c r="L129" s="16">
        <f t="shared" si="1"/>
        <v>39930</v>
      </c>
      <c r="M129" s="53"/>
      <c r="IM129" s="17"/>
    </row>
    <row r="130" spans="1:247" ht="15.75">
      <c r="A130" s="62"/>
      <c r="B130" s="63"/>
      <c r="C130" s="63"/>
      <c r="D130" s="63"/>
      <c r="E130" s="63"/>
      <c r="F130" s="13" t="s">
        <v>165</v>
      </c>
      <c r="G130" s="14" t="s">
        <v>20</v>
      </c>
      <c r="H130" s="14">
        <v>0</v>
      </c>
      <c r="I130" s="14" t="s">
        <v>18</v>
      </c>
      <c r="J130" s="19">
        <v>200</v>
      </c>
      <c r="K130" s="25">
        <v>133.1</v>
      </c>
      <c r="L130" s="16">
        <f t="shared" si="1"/>
        <v>26620</v>
      </c>
      <c r="M130" s="53"/>
      <c r="IM130" s="17"/>
    </row>
    <row r="131" spans="1:247" ht="15.75">
      <c r="A131" s="62"/>
      <c r="B131" s="63"/>
      <c r="C131" s="63"/>
      <c r="D131" s="63"/>
      <c r="E131" s="63"/>
      <c r="F131" s="13" t="s">
        <v>166</v>
      </c>
      <c r="G131" s="14" t="s">
        <v>20</v>
      </c>
      <c r="H131" s="14" t="s">
        <v>75</v>
      </c>
      <c r="I131" s="14" t="s">
        <v>21</v>
      </c>
      <c r="J131" s="19">
        <v>25</v>
      </c>
      <c r="K131" s="25">
        <v>3872</v>
      </c>
      <c r="L131" s="16">
        <f t="shared" si="1"/>
        <v>96800</v>
      </c>
      <c r="M131" s="53"/>
      <c r="IM131" s="17"/>
    </row>
    <row r="132" spans="1:247" ht="15.75">
      <c r="A132" s="62"/>
      <c r="B132" s="63"/>
      <c r="C132" s="63"/>
      <c r="D132" s="63"/>
      <c r="E132" s="63"/>
      <c r="F132" s="13" t="s">
        <v>26</v>
      </c>
      <c r="G132" s="14" t="s">
        <v>27</v>
      </c>
      <c r="H132" s="14">
        <v>0</v>
      </c>
      <c r="I132" s="14" t="s">
        <v>18</v>
      </c>
      <c r="J132" s="19">
        <v>2000</v>
      </c>
      <c r="K132" s="25">
        <v>9.9</v>
      </c>
      <c r="L132" s="16">
        <f t="shared" si="1"/>
        <v>19800</v>
      </c>
      <c r="M132" s="53"/>
      <c r="IM132" s="17"/>
    </row>
    <row r="133" spans="1:247" ht="15.75">
      <c r="A133" s="62"/>
      <c r="B133" s="63"/>
      <c r="C133" s="63"/>
      <c r="D133" s="63"/>
      <c r="E133" s="63"/>
      <c r="F133" s="13" t="s">
        <v>167</v>
      </c>
      <c r="G133" s="14" t="s">
        <v>20</v>
      </c>
      <c r="H133" s="14" t="s">
        <v>107</v>
      </c>
      <c r="I133" s="14" t="s">
        <v>21</v>
      </c>
      <c r="J133" s="19">
        <v>75</v>
      </c>
      <c r="K133" s="25">
        <v>874.5</v>
      </c>
      <c r="L133" s="16">
        <f t="shared" si="1"/>
        <v>65587.5</v>
      </c>
      <c r="M133" s="53"/>
      <c r="IM133" s="17"/>
    </row>
    <row r="134" spans="1:247" ht="15.75">
      <c r="A134" s="62"/>
      <c r="B134" s="63"/>
      <c r="C134" s="63"/>
      <c r="D134" s="63"/>
      <c r="E134" s="63"/>
      <c r="F134" s="13" t="s">
        <v>73</v>
      </c>
      <c r="G134" s="14" t="s">
        <v>74</v>
      </c>
      <c r="H134" s="14" t="s">
        <v>75</v>
      </c>
      <c r="I134" s="14" t="s">
        <v>21</v>
      </c>
      <c r="J134" s="19">
        <v>25</v>
      </c>
      <c r="K134" s="25">
        <v>2420</v>
      </c>
      <c r="L134" s="16">
        <f t="shared" si="1"/>
        <v>60500</v>
      </c>
      <c r="M134" s="53"/>
      <c r="IM134" s="17"/>
    </row>
    <row r="135" spans="1:247" ht="15.75">
      <c r="A135" s="62"/>
      <c r="B135" s="63"/>
      <c r="C135" s="63"/>
      <c r="D135" s="63"/>
      <c r="E135" s="63"/>
      <c r="F135" s="13" t="s">
        <v>168</v>
      </c>
      <c r="G135" s="14" t="s">
        <v>20</v>
      </c>
      <c r="H135" s="14" t="s">
        <v>32</v>
      </c>
      <c r="I135" s="14" t="s">
        <v>21</v>
      </c>
      <c r="J135" s="19">
        <v>250</v>
      </c>
      <c r="K135" s="25">
        <v>314.6</v>
      </c>
      <c r="L135" s="16">
        <f t="shared" si="1"/>
        <v>78650</v>
      </c>
      <c r="M135" s="53"/>
      <c r="IM135" s="17"/>
    </row>
    <row r="136" spans="1:247" ht="15.75">
      <c r="A136" s="62"/>
      <c r="B136" s="63"/>
      <c r="C136" s="63"/>
      <c r="D136" s="63"/>
      <c r="E136" s="63"/>
      <c r="F136" s="13" t="s">
        <v>31</v>
      </c>
      <c r="G136" s="14" t="s">
        <v>20</v>
      </c>
      <c r="H136" s="14" t="s">
        <v>32</v>
      </c>
      <c r="I136" s="14" t="s">
        <v>21</v>
      </c>
      <c r="J136" s="19">
        <v>250</v>
      </c>
      <c r="K136" s="25">
        <v>75.9</v>
      </c>
      <c r="L136" s="16">
        <f t="shared" si="1"/>
        <v>18975</v>
      </c>
      <c r="M136" s="53"/>
      <c r="IM136" s="17"/>
    </row>
    <row r="137" spans="1:247" ht="15.75">
      <c r="A137" s="62"/>
      <c r="B137" s="63"/>
      <c r="C137" s="63"/>
      <c r="D137" s="63"/>
      <c r="E137" s="63"/>
      <c r="F137" s="13" t="s">
        <v>70</v>
      </c>
      <c r="G137" s="14" t="s">
        <v>20</v>
      </c>
      <c r="H137" s="14" t="s">
        <v>52</v>
      </c>
      <c r="I137" s="14" t="s">
        <v>18</v>
      </c>
      <c r="J137" s="19">
        <v>500</v>
      </c>
      <c r="K137" s="25">
        <v>66</v>
      </c>
      <c r="L137" s="16">
        <f t="shared" si="1"/>
        <v>33000</v>
      </c>
      <c r="M137" s="53"/>
      <c r="IM137" s="17"/>
    </row>
    <row r="138" spans="1:247" ht="31.5">
      <c r="A138" s="27">
        <v>28</v>
      </c>
      <c r="B138" s="28" t="s">
        <v>108</v>
      </c>
      <c r="C138" s="29">
        <v>2005140540</v>
      </c>
      <c r="D138" s="28" t="s">
        <v>169</v>
      </c>
      <c r="E138" s="62" t="s">
        <v>170</v>
      </c>
      <c r="F138" s="13" t="s">
        <v>69</v>
      </c>
      <c r="G138" s="14" t="s">
        <v>20</v>
      </c>
      <c r="H138" s="14">
        <v>0</v>
      </c>
      <c r="I138" s="14" t="s">
        <v>18</v>
      </c>
      <c r="J138" s="20">
        <v>2100</v>
      </c>
      <c r="K138" s="25">
        <v>193.6</v>
      </c>
      <c r="L138" s="16">
        <f t="shared" si="1"/>
        <v>406560</v>
      </c>
      <c r="M138" s="52" t="s">
        <v>256</v>
      </c>
      <c r="IM138" s="17"/>
    </row>
    <row r="139" spans="1:247" ht="31.5">
      <c r="A139" s="27">
        <v>29</v>
      </c>
      <c r="B139" s="28" t="s">
        <v>171</v>
      </c>
      <c r="C139" s="29">
        <v>2005140658</v>
      </c>
      <c r="D139" s="28" t="s">
        <v>172</v>
      </c>
      <c r="E139" s="62"/>
      <c r="F139" s="13" t="s">
        <v>130</v>
      </c>
      <c r="G139" s="14" t="s">
        <v>20</v>
      </c>
      <c r="H139" s="14">
        <v>0</v>
      </c>
      <c r="I139" s="14" t="s">
        <v>18</v>
      </c>
      <c r="J139" s="20">
        <v>2900</v>
      </c>
      <c r="K139" s="25">
        <v>140.8</v>
      </c>
      <c r="L139" s="16">
        <f t="shared" si="1"/>
        <v>408320.00000000006</v>
      </c>
      <c r="M139" s="53"/>
      <c r="IM139" s="17"/>
    </row>
    <row r="140" spans="1:247" ht="15.75">
      <c r="A140" s="62">
        <v>30</v>
      </c>
      <c r="B140" s="63" t="s">
        <v>173</v>
      </c>
      <c r="C140" s="63">
        <v>2005140121</v>
      </c>
      <c r="D140" s="63" t="s">
        <v>174</v>
      </c>
      <c r="E140" s="62"/>
      <c r="F140" s="13" t="s">
        <v>73</v>
      </c>
      <c r="G140" s="14" t="s">
        <v>74</v>
      </c>
      <c r="H140" s="14" t="s">
        <v>75</v>
      </c>
      <c r="I140" s="14" t="s">
        <v>21</v>
      </c>
      <c r="J140" s="18">
        <v>10</v>
      </c>
      <c r="K140" s="25">
        <v>2420</v>
      </c>
      <c r="L140" s="16">
        <f t="shared" si="1"/>
        <v>24200</v>
      </c>
      <c r="M140" s="53"/>
      <c r="IM140" s="17"/>
    </row>
    <row r="141" spans="1:247" ht="15.75">
      <c r="A141" s="62"/>
      <c r="B141" s="63"/>
      <c r="C141" s="63"/>
      <c r="D141" s="63"/>
      <c r="E141" s="62"/>
      <c r="F141" s="13" t="s">
        <v>31</v>
      </c>
      <c r="G141" s="14" t="s">
        <v>20</v>
      </c>
      <c r="H141" s="14" t="s">
        <v>32</v>
      </c>
      <c r="I141" s="14" t="s">
        <v>21</v>
      </c>
      <c r="J141" s="18">
        <v>1000</v>
      </c>
      <c r="K141" s="25">
        <v>75.9</v>
      </c>
      <c r="L141" s="16">
        <f t="shared" si="1"/>
        <v>75900</v>
      </c>
      <c r="M141" s="53"/>
      <c r="IM141" s="17"/>
    </row>
    <row r="142" spans="1:247" ht="15.75">
      <c r="A142" s="62"/>
      <c r="B142" s="63"/>
      <c r="C142" s="63"/>
      <c r="D142" s="63"/>
      <c r="E142" s="62"/>
      <c r="F142" s="13" t="s">
        <v>42</v>
      </c>
      <c r="G142" s="14" t="s">
        <v>20</v>
      </c>
      <c r="H142" s="14" t="s">
        <v>43</v>
      </c>
      <c r="I142" s="14" t="s">
        <v>44</v>
      </c>
      <c r="J142" s="19">
        <v>2</v>
      </c>
      <c r="K142" s="25">
        <v>54450</v>
      </c>
      <c r="L142" s="16">
        <f t="shared" si="1"/>
        <v>108900</v>
      </c>
      <c r="M142" s="53"/>
      <c r="IM142" s="17"/>
    </row>
    <row r="143" spans="1:247" ht="15.75">
      <c r="A143" s="62"/>
      <c r="B143" s="63"/>
      <c r="C143" s="63"/>
      <c r="D143" s="63"/>
      <c r="E143" s="62"/>
      <c r="F143" s="13" t="s">
        <v>131</v>
      </c>
      <c r="G143" s="14" t="s">
        <v>20</v>
      </c>
      <c r="H143" s="14" t="s">
        <v>52</v>
      </c>
      <c r="I143" s="14" t="s">
        <v>18</v>
      </c>
      <c r="J143" s="19">
        <v>2000</v>
      </c>
      <c r="K143" s="25">
        <v>63.8</v>
      </c>
      <c r="L143" s="16">
        <f t="shared" si="1"/>
        <v>127600</v>
      </c>
      <c r="M143" s="53"/>
      <c r="IM143" s="17"/>
    </row>
    <row r="144" spans="1:247" ht="15.75">
      <c r="A144" s="62"/>
      <c r="B144" s="63"/>
      <c r="C144" s="63"/>
      <c r="D144" s="63"/>
      <c r="E144" s="62"/>
      <c r="F144" s="13" t="s">
        <v>175</v>
      </c>
      <c r="G144" s="14" t="s">
        <v>176</v>
      </c>
      <c r="H144" s="14">
        <v>0</v>
      </c>
      <c r="I144" s="14" t="s">
        <v>101</v>
      </c>
      <c r="J144" s="19">
        <v>1</v>
      </c>
      <c r="K144" s="25">
        <v>33000</v>
      </c>
      <c r="L144" s="16">
        <f t="shared" si="1"/>
        <v>33000</v>
      </c>
      <c r="M144" s="53"/>
      <c r="IM144" s="17"/>
    </row>
    <row r="145" spans="1:247" ht="15.75">
      <c r="A145" s="62"/>
      <c r="B145" s="63"/>
      <c r="C145" s="63"/>
      <c r="D145" s="63"/>
      <c r="E145" s="62"/>
      <c r="F145" s="13" t="s">
        <v>26</v>
      </c>
      <c r="G145" s="14" t="s">
        <v>27</v>
      </c>
      <c r="H145" s="14">
        <v>0</v>
      </c>
      <c r="I145" s="14" t="s">
        <v>18</v>
      </c>
      <c r="J145" s="19">
        <v>4000</v>
      </c>
      <c r="K145" s="25">
        <v>9.9</v>
      </c>
      <c r="L145" s="16">
        <f t="shared" si="1"/>
        <v>39600</v>
      </c>
      <c r="M145" s="53"/>
      <c r="IM145" s="17"/>
    </row>
    <row r="146" spans="1:247" ht="15.75">
      <c r="A146" s="62">
        <v>31</v>
      </c>
      <c r="B146" s="63" t="s">
        <v>177</v>
      </c>
      <c r="C146" s="63">
        <v>2005140059</v>
      </c>
      <c r="D146" s="63" t="s">
        <v>178</v>
      </c>
      <c r="E146" s="62"/>
      <c r="F146" s="13" t="s">
        <v>69</v>
      </c>
      <c r="G146" s="14" t="s">
        <v>20</v>
      </c>
      <c r="H146" s="14">
        <v>0</v>
      </c>
      <c r="I146" s="14" t="s">
        <v>18</v>
      </c>
      <c r="J146" s="18">
        <v>1300</v>
      </c>
      <c r="K146" s="25">
        <v>193.6</v>
      </c>
      <c r="L146" s="16">
        <f t="shared" si="1"/>
        <v>251680</v>
      </c>
      <c r="M146" s="53"/>
      <c r="IM146" s="17"/>
    </row>
    <row r="147" spans="1:247" ht="15.75">
      <c r="A147" s="62"/>
      <c r="B147" s="63"/>
      <c r="C147" s="63"/>
      <c r="D147" s="63"/>
      <c r="E147" s="62"/>
      <c r="F147" s="13" t="s">
        <v>130</v>
      </c>
      <c r="G147" s="14" t="s">
        <v>20</v>
      </c>
      <c r="H147" s="14">
        <v>0</v>
      </c>
      <c r="I147" s="14" t="s">
        <v>18</v>
      </c>
      <c r="J147" s="18">
        <v>1100</v>
      </c>
      <c r="K147" s="25">
        <v>140.8</v>
      </c>
      <c r="L147" s="16">
        <f t="shared" si="1"/>
        <v>154880</v>
      </c>
      <c r="M147" s="53"/>
      <c r="IM147" s="17"/>
    </row>
    <row r="148" spans="1:247" ht="31.5">
      <c r="A148" s="27">
        <v>32</v>
      </c>
      <c r="B148" s="28" t="s">
        <v>179</v>
      </c>
      <c r="C148" s="29">
        <v>2005140055</v>
      </c>
      <c r="D148" s="28" t="s">
        <v>180</v>
      </c>
      <c r="E148" s="63" t="s">
        <v>181</v>
      </c>
      <c r="F148" s="13" t="s">
        <v>182</v>
      </c>
      <c r="G148" s="14" t="s">
        <v>20</v>
      </c>
      <c r="H148" s="14">
        <v>0</v>
      </c>
      <c r="I148" s="14" t="s">
        <v>21</v>
      </c>
      <c r="J148" s="22">
        <v>200</v>
      </c>
      <c r="K148" s="25">
        <v>145.2</v>
      </c>
      <c r="L148" s="16">
        <f t="shared" si="1"/>
        <v>29039.999999999996</v>
      </c>
      <c r="M148" s="52" t="s">
        <v>256</v>
      </c>
      <c r="IM148" s="17"/>
    </row>
    <row r="149" spans="1:247" ht="15.75">
      <c r="A149" s="62">
        <v>33</v>
      </c>
      <c r="B149" s="63" t="s">
        <v>183</v>
      </c>
      <c r="C149" s="63">
        <v>2005140367</v>
      </c>
      <c r="D149" s="63" t="s">
        <v>184</v>
      </c>
      <c r="E149" s="63"/>
      <c r="F149" s="13" t="s">
        <v>85</v>
      </c>
      <c r="G149" s="14">
        <v>0</v>
      </c>
      <c r="H149" s="14">
        <v>0</v>
      </c>
      <c r="I149" s="14" t="s">
        <v>18</v>
      </c>
      <c r="J149" s="18">
        <v>1500</v>
      </c>
      <c r="K149" s="25">
        <v>26.4</v>
      </c>
      <c r="L149" s="16">
        <f t="shared" si="1"/>
        <v>39600</v>
      </c>
      <c r="M149" s="52"/>
      <c r="IM149" s="17"/>
    </row>
    <row r="150" spans="1:247" ht="15.75">
      <c r="A150" s="62"/>
      <c r="B150" s="63"/>
      <c r="C150" s="63"/>
      <c r="D150" s="63"/>
      <c r="E150" s="63"/>
      <c r="F150" s="13" t="s">
        <v>19</v>
      </c>
      <c r="G150" s="14" t="s">
        <v>20</v>
      </c>
      <c r="H150" s="14">
        <v>0</v>
      </c>
      <c r="I150" s="14" t="s">
        <v>21</v>
      </c>
      <c r="J150" s="18">
        <v>5</v>
      </c>
      <c r="K150" s="25">
        <v>133.1</v>
      </c>
      <c r="L150" s="16">
        <f t="shared" si="1"/>
        <v>665.5</v>
      </c>
      <c r="M150" s="52"/>
      <c r="IM150" s="17"/>
    </row>
    <row r="151" spans="1:247" ht="15.75">
      <c r="A151" s="62"/>
      <c r="B151" s="63"/>
      <c r="C151" s="63"/>
      <c r="D151" s="63"/>
      <c r="E151" s="63"/>
      <c r="F151" s="13" t="s">
        <v>87</v>
      </c>
      <c r="G151" s="14" t="s">
        <v>20</v>
      </c>
      <c r="H151" s="14" t="s">
        <v>52</v>
      </c>
      <c r="I151" s="14" t="s">
        <v>18</v>
      </c>
      <c r="J151" s="19">
        <v>20</v>
      </c>
      <c r="K151" s="25">
        <v>3300</v>
      </c>
      <c r="L151" s="16">
        <f t="shared" si="1"/>
        <v>66000</v>
      </c>
      <c r="M151" s="52"/>
      <c r="IM151" s="17"/>
    </row>
    <row r="152" spans="1:247" ht="15.75">
      <c r="A152" s="62"/>
      <c r="B152" s="63"/>
      <c r="C152" s="63"/>
      <c r="D152" s="63"/>
      <c r="E152" s="63"/>
      <c r="F152" s="13" t="s">
        <v>148</v>
      </c>
      <c r="G152" s="14" t="s">
        <v>20</v>
      </c>
      <c r="H152" s="14" t="s">
        <v>149</v>
      </c>
      <c r="I152" s="14" t="s">
        <v>150</v>
      </c>
      <c r="J152" s="19">
        <v>20</v>
      </c>
      <c r="K152" s="25">
        <v>7260</v>
      </c>
      <c r="L152" s="16">
        <f t="shared" si="1"/>
        <v>145200</v>
      </c>
      <c r="M152" s="52"/>
      <c r="IM152" s="17"/>
    </row>
    <row r="153" spans="1:247" ht="15.75">
      <c r="A153" s="62"/>
      <c r="B153" s="63"/>
      <c r="C153" s="63"/>
      <c r="D153" s="63"/>
      <c r="E153" s="63"/>
      <c r="F153" s="13" t="s">
        <v>185</v>
      </c>
      <c r="G153" s="14">
        <v>0</v>
      </c>
      <c r="H153" s="14">
        <v>0</v>
      </c>
      <c r="I153" s="14" t="s">
        <v>18</v>
      </c>
      <c r="J153" s="19">
        <v>500</v>
      </c>
      <c r="K153" s="25">
        <v>157.3</v>
      </c>
      <c r="L153" s="16">
        <f t="shared" si="1"/>
        <v>78650</v>
      </c>
      <c r="M153" s="52"/>
      <c r="IM153" s="17"/>
    </row>
    <row r="154" spans="1:247" ht="15.75">
      <c r="A154" s="62"/>
      <c r="B154" s="63"/>
      <c r="C154" s="63"/>
      <c r="D154" s="63"/>
      <c r="E154" s="63"/>
      <c r="F154" s="13" t="s">
        <v>186</v>
      </c>
      <c r="G154" s="14">
        <v>0</v>
      </c>
      <c r="H154" s="14" t="s">
        <v>187</v>
      </c>
      <c r="I154" s="14" t="s">
        <v>111</v>
      </c>
      <c r="J154" s="19">
        <v>2</v>
      </c>
      <c r="K154" s="25">
        <v>132</v>
      </c>
      <c r="L154" s="16">
        <f t="shared" si="1"/>
        <v>264</v>
      </c>
      <c r="M154" s="52"/>
      <c r="IM154" s="17"/>
    </row>
    <row r="155" spans="1:247" ht="15.75">
      <c r="A155" s="62"/>
      <c r="B155" s="63"/>
      <c r="C155" s="63"/>
      <c r="D155" s="63"/>
      <c r="E155" s="63"/>
      <c r="F155" s="13" t="s">
        <v>105</v>
      </c>
      <c r="G155" s="14" t="s">
        <v>20</v>
      </c>
      <c r="H155" s="14">
        <v>0</v>
      </c>
      <c r="I155" s="14" t="s">
        <v>21</v>
      </c>
      <c r="J155" s="19">
        <v>80</v>
      </c>
      <c r="K155" s="25">
        <v>145.2</v>
      </c>
      <c r="L155" s="16">
        <f t="shared" si="1"/>
        <v>11616</v>
      </c>
      <c r="M155" s="52"/>
      <c r="IM155" s="17"/>
    </row>
    <row r="156" spans="1:247" ht="15.75">
      <c r="A156" s="62"/>
      <c r="B156" s="63"/>
      <c r="C156" s="63"/>
      <c r="D156" s="63"/>
      <c r="E156" s="63"/>
      <c r="F156" s="13" t="s">
        <v>126</v>
      </c>
      <c r="G156" s="14" t="s">
        <v>20</v>
      </c>
      <c r="H156" s="14" t="s">
        <v>52</v>
      </c>
      <c r="I156" s="14" t="s">
        <v>18</v>
      </c>
      <c r="J156" s="19">
        <v>100</v>
      </c>
      <c r="K156" s="25">
        <v>63.8</v>
      </c>
      <c r="L156" s="16">
        <f t="shared" si="1"/>
        <v>6380</v>
      </c>
      <c r="M156" s="52"/>
      <c r="IM156" s="17"/>
    </row>
    <row r="157" spans="1:247" ht="15.75">
      <c r="A157" s="62">
        <v>34</v>
      </c>
      <c r="B157" s="63" t="s">
        <v>188</v>
      </c>
      <c r="C157" s="63">
        <v>2005140395</v>
      </c>
      <c r="D157" s="63" t="s">
        <v>189</v>
      </c>
      <c r="E157" s="62" t="s">
        <v>190</v>
      </c>
      <c r="F157" s="13" t="s">
        <v>191</v>
      </c>
      <c r="G157" s="14" t="s">
        <v>20</v>
      </c>
      <c r="H157" s="14" t="s">
        <v>32</v>
      </c>
      <c r="I157" s="14" t="s">
        <v>21</v>
      </c>
      <c r="J157" s="21">
        <v>50</v>
      </c>
      <c r="K157" s="25">
        <v>133.1</v>
      </c>
      <c r="L157" s="16">
        <f t="shared" si="1"/>
        <v>6655</v>
      </c>
      <c r="M157" s="52" t="s">
        <v>256</v>
      </c>
      <c r="IM157" s="17"/>
    </row>
    <row r="158" spans="1:247" ht="15.75">
      <c r="A158" s="62"/>
      <c r="B158" s="63"/>
      <c r="C158" s="63"/>
      <c r="D158" s="63"/>
      <c r="E158" s="62"/>
      <c r="F158" s="13" t="s">
        <v>192</v>
      </c>
      <c r="G158" s="14" t="s">
        <v>20</v>
      </c>
      <c r="H158" s="14">
        <v>0</v>
      </c>
      <c r="I158" s="14" t="s">
        <v>21</v>
      </c>
      <c r="J158" s="21">
        <v>50</v>
      </c>
      <c r="K158" s="25">
        <v>206.8</v>
      </c>
      <c r="L158" s="16">
        <f t="shared" si="1"/>
        <v>10340</v>
      </c>
      <c r="M158" s="53"/>
      <c r="IM158" s="17"/>
    </row>
    <row r="159" spans="1:247" ht="15.75">
      <c r="A159" s="62"/>
      <c r="B159" s="63"/>
      <c r="C159" s="63"/>
      <c r="D159" s="63"/>
      <c r="E159" s="62"/>
      <c r="F159" s="13" t="s">
        <v>193</v>
      </c>
      <c r="G159" s="14" t="s">
        <v>20</v>
      </c>
      <c r="H159" s="14">
        <v>0</v>
      </c>
      <c r="I159" s="14" t="s">
        <v>21</v>
      </c>
      <c r="J159" s="21">
        <v>40</v>
      </c>
      <c r="K159" s="25">
        <v>143</v>
      </c>
      <c r="L159" s="16">
        <f t="shared" si="1"/>
        <v>5720</v>
      </c>
      <c r="M159" s="53"/>
      <c r="IM159" s="17"/>
    </row>
    <row r="160" spans="1:247" ht="15.75">
      <c r="A160" s="62"/>
      <c r="B160" s="63"/>
      <c r="C160" s="63"/>
      <c r="D160" s="63"/>
      <c r="E160" s="62"/>
      <c r="F160" s="13" t="s">
        <v>73</v>
      </c>
      <c r="G160" s="14" t="s">
        <v>74</v>
      </c>
      <c r="H160" s="14" t="s">
        <v>75</v>
      </c>
      <c r="I160" s="14" t="s">
        <v>21</v>
      </c>
      <c r="J160" s="21">
        <v>10</v>
      </c>
      <c r="K160" s="25">
        <v>2420</v>
      </c>
      <c r="L160" s="16">
        <f t="shared" si="1"/>
        <v>24200</v>
      </c>
      <c r="M160" s="53"/>
      <c r="IM160" s="17"/>
    </row>
    <row r="161" spans="1:247" ht="15.75">
      <c r="A161" s="62"/>
      <c r="B161" s="63"/>
      <c r="C161" s="63"/>
      <c r="D161" s="63"/>
      <c r="E161" s="62"/>
      <c r="F161" s="13" t="s">
        <v>82</v>
      </c>
      <c r="G161" s="14" t="s">
        <v>20</v>
      </c>
      <c r="H161" s="14">
        <v>0</v>
      </c>
      <c r="I161" s="14" t="s">
        <v>18</v>
      </c>
      <c r="J161" s="21">
        <v>50</v>
      </c>
      <c r="K161" s="25">
        <v>84.7</v>
      </c>
      <c r="L161" s="16">
        <f t="shared" si="1"/>
        <v>4235</v>
      </c>
      <c r="M161" s="53"/>
      <c r="IM161" s="17"/>
    </row>
    <row r="162" spans="1:247" ht="15.75">
      <c r="A162" s="62"/>
      <c r="B162" s="63"/>
      <c r="C162" s="63"/>
      <c r="D162" s="63"/>
      <c r="E162" s="62"/>
      <c r="F162" s="13" t="s">
        <v>26</v>
      </c>
      <c r="G162" s="14" t="s">
        <v>27</v>
      </c>
      <c r="H162" s="14">
        <v>0</v>
      </c>
      <c r="I162" s="14" t="s">
        <v>18</v>
      </c>
      <c r="J162" s="21">
        <v>20000</v>
      </c>
      <c r="K162" s="25">
        <v>9.9</v>
      </c>
      <c r="L162" s="16">
        <f t="shared" si="1"/>
        <v>198000</v>
      </c>
      <c r="M162" s="53"/>
      <c r="IM162" s="17"/>
    </row>
    <row r="163" spans="1:247" ht="15.75">
      <c r="A163" s="62"/>
      <c r="B163" s="63"/>
      <c r="C163" s="63"/>
      <c r="D163" s="63"/>
      <c r="E163" s="62"/>
      <c r="F163" s="13" t="s">
        <v>85</v>
      </c>
      <c r="G163" s="14">
        <v>0</v>
      </c>
      <c r="H163" s="14">
        <v>0</v>
      </c>
      <c r="I163" s="14" t="s">
        <v>18</v>
      </c>
      <c r="J163" s="21">
        <v>3000</v>
      </c>
      <c r="K163" s="25">
        <v>26.4</v>
      </c>
      <c r="L163" s="16">
        <f t="shared" si="1"/>
        <v>79200</v>
      </c>
      <c r="M163" s="53"/>
      <c r="IM163" s="17"/>
    </row>
    <row r="164" spans="1:247" ht="15.75">
      <c r="A164" s="62"/>
      <c r="B164" s="63"/>
      <c r="C164" s="63"/>
      <c r="D164" s="63"/>
      <c r="E164" s="62"/>
      <c r="F164" s="13" t="s">
        <v>51</v>
      </c>
      <c r="G164" s="14" t="s">
        <v>20</v>
      </c>
      <c r="H164" s="14" t="s">
        <v>52</v>
      </c>
      <c r="I164" s="14" t="s">
        <v>18</v>
      </c>
      <c r="J164" s="21">
        <v>50</v>
      </c>
      <c r="K164" s="25">
        <v>88</v>
      </c>
      <c r="L164" s="16">
        <f t="shared" si="1"/>
        <v>4400</v>
      </c>
      <c r="M164" s="53"/>
      <c r="IM164" s="17"/>
    </row>
    <row r="165" spans="1:247" ht="15.75">
      <c r="A165" s="62"/>
      <c r="B165" s="63"/>
      <c r="C165" s="63"/>
      <c r="D165" s="63"/>
      <c r="E165" s="62"/>
      <c r="F165" s="13" t="s">
        <v>194</v>
      </c>
      <c r="G165" s="14" t="s">
        <v>20</v>
      </c>
      <c r="H165" s="14">
        <v>0</v>
      </c>
      <c r="I165" s="14" t="s">
        <v>18</v>
      </c>
      <c r="J165" s="21">
        <v>100</v>
      </c>
      <c r="K165" s="25">
        <v>435.6</v>
      </c>
      <c r="L165" s="16">
        <f t="shared" si="1"/>
        <v>43560</v>
      </c>
      <c r="M165" s="53"/>
      <c r="IM165" s="17"/>
    </row>
    <row r="166" spans="1:247" ht="15.75">
      <c r="A166" s="62"/>
      <c r="B166" s="63"/>
      <c r="C166" s="63"/>
      <c r="D166" s="63"/>
      <c r="E166" s="62"/>
      <c r="F166" s="13" t="s">
        <v>127</v>
      </c>
      <c r="G166" s="14" t="s">
        <v>20</v>
      </c>
      <c r="H166" s="14" t="s">
        <v>32</v>
      </c>
      <c r="I166" s="14" t="s">
        <v>21</v>
      </c>
      <c r="J166" s="21">
        <v>300</v>
      </c>
      <c r="K166" s="25">
        <v>88</v>
      </c>
      <c r="L166" s="16">
        <f t="shared" si="1"/>
        <v>26400</v>
      </c>
      <c r="M166" s="53"/>
      <c r="IM166" s="17"/>
    </row>
    <row r="167" spans="1:247" ht="15.75">
      <c r="A167" s="62">
        <v>35</v>
      </c>
      <c r="B167" s="63" t="s">
        <v>195</v>
      </c>
      <c r="C167" s="63">
        <v>2005140112</v>
      </c>
      <c r="D167" s="63" t="s">
        <v>196</v>
      </c>
      <c r="E167" s="62" t="s">
        <v>197</v>
      </c>
      <c r="F167" s="13" t="s">
        <v>38</v>
      </c>
      <c r="G167" s="14" t="s">
        <v>20</v>
      </c>
      <c r="H167" s="14">
        <v>0</v>
      </c>
      <c r="I167" s="14" t="s">
        <v>39</v>
      </c>
      <c r="J167" s="21">
        <v>3</v>
      </c>
      <c r="K167" s="25">
        <v>6600</v>
      </c>
      <c r="L167" s="16">
        <f t="shared" si="1"/>
        <v>19800</v>
      </c>
      <c r="M167" s="52" t="s">
        <v>257</v>
      </c>
      <c r="IM167" s="17"/>
    </row>
    <row r="168" spans="1:247" ht="15.75">
      <c r="A168" s="62"/>
      <c r="B168" s="63"/>
      <c r="C168" s="63"/>
      <c r="D168" s="63"/>
      <c r="E168" s="62"/>
      <c r="F168" s="13" t="s">
        <v>40</v>
      </c>
      <c r="G168" s="14" t="s">
        <v>20</v>
      </c>
      <c r="H168" s="14">
        <v>0</v>
      </c>
      <c r="I168" s="14" t="s">
        <v>41</v>
      </c>
      <c r="J168" s="21">
        <v>2</v>
      </c>
      <c r="K168" s="25">
        <v>37400</v>
      </c>
      <c r="L168" s="16">
        <f t="shared" si="1"/>
        <v>74800</v>
      </c>
      <c r="M168" s="53"/>
      <c r="IM168" s="17"/>
    </row>
    <row r="169" spans="1:247" ht="15.75">
      <c r="A169" s="62"/>
      <c r="B169" s="63"/>
      <c r="C169" s="63"/>
      <c r="D169" s="63"/>
      <c r="E169" s="62"/>
      <c r="F169" s="13" t="s">
        <v>26</v>
      </c>
      <c r="G169" s="14" t="s">
        <v>27</v>
      </c>
      <c r="H169" s="14">
        <v>0</v>
      </c>
      <c r="I169" s="14" t="s">
        <v>18</v>
      </c>
      <c r="J169" s="21">
        <v>2000</v>
      </c>
      <c r="K169" s="25">
        <v>9.9</v>
      </c>
      <c r="L169" s="16">
        <f t="shared" si="1"/>
        <v>19800</v>
      </c>
      <c r="M169" s="53"/>
      <c r="IM169" s="17"/>
    </row>
    <row r="170" spans="1:247" ht="15.75">
      <c r="A170" s="62"/>
      <c r="B170" s="63"/>
      <c r="C170" s="63"/>
      <c r="D170" s="63"/>
      <c r="E170" s="62"/>
      <c r="F170" s="13" t="s">
        <v>45</v>
      </c>
      <c r="G170" s="14">
        <v>0</v>
      </c>
      <c r="H170" s="14" t="s">
        <v>46</v>
      </c>
      <c r="I170" s="14" t="s">
        <v>47</v>
      </c>
      <c r="J170" s="21">
        <v>20</v>
      </c>
      <c r="K170" s="25">
        <v>3000</v>
      </c>
      <c r="L170" s="16">
        <f t="shared" si="1"/>
        <v>60000</v>
      </c>
      <c r="M170" s="53"/>
      <c r="IM170" s="17"/>
    </row>
    <row r="171" spans="1:247" ht="15.75">
      <c r="A171" s="62"/>
      <c r="B171" s="63"/>
      <c r="C171" s="63"/>
      <c r="D171" s="63"/>
      <c r="E171" s="62"/>
      <c r="F171" s="13" t="s">
        <v>110</v>
      </c>
      <c r="G171" s="14">
        <v>0</v>
      </c>
      <c r="H171" s="14">
        <v>0</v>
      </c>
      <c r="I171" s="14" t="s">
        <v>111</v>
      </c>
      <c r="J171" s="21">
        <v>20</v>
      </c>
      <c r="K171" s="25">
        <v>2200</v>
      </c>
      <c r="L171" s="16">
        <f t="shared" si="1"/>
        <v>44000</v>
      </c>
      <c r="M171" s="53"/>
      <c r="IM171" s="17"/>
    </row>
    <row r="172" spans="1:247" ht="15.75">
      <c r="A172" s="62"/>
      <c r="B172" s="63"/>
      <c r="C172" s="63"/>
      <c r="D172" s="63"/>
      <c r="E172" s="62"/>
      <c r="F172" s="13" t="s">
        <v>70</v>
      </c>
      <c r="G172" s="14" t="s">
        <v>20</v>
      </c>
      <c r="H172" s="14" t="s">
        <v>52</v>
      </c>
      <c r="I172" s="14" t="s">
        <v>18</v>
      </c>
      <c r="J172" s="21">
        <v>500</v>
      </c>
      <c r="K172" s="25">
        <v>66</v>
      </c>
      <c r="L172" s="16">
        <f t="shared" si="1"/>
        <v>33000</v>
      </c>
      <c r="M172" s="53"/>
      <c r="IM172" s="17"/>
    </row>
    <row r="173" spans="1:247" ht="15.75">
      <c r="A173" s="62"/>
      <c r="B173" s="63"/>
      <c r="C173" s="63"/>
      <c r="D173" s="63"/>
      <c r="E173" s="62"/>
      <c r="F173" s="13" t="s">
        <v>198</v>
      </c>
      <c r="G173" s="14" t="s">
        <v>20</v>
      </c>
      <c r="H173" s="14">
        <v>0</v>
      </c>
      <c r="I173" s="14" t="s">
        <v>21</v>
      </c>
      <c r="J173" s="21">
        <v>100</v>
      </c>
      <c r="K173" s="25">
        <v>121</v>
      </c>
      <c r="L173" s="16">
        <f t="shared" si="1"/>
        <v>12100</v>
      </c>
      <c r="M173" s="53"/>
      <c r="IM173" s="17"/>
    </row>
    <row r="174" spans="1:247" ht="15.75">
      <c r="A174" s="62"/>
      <c r="B174" s="63"/>
      <c r="C174" s="63"/>
      <c r="D174" s="63"/>
      <c r="E174" s="62"/>
      <c r="F174" s="13" t="s">
        <v>199</v>
      </c>
      <c r="G174" s="14">
        <v>0</v>
      </c>
      <c r="H174" s="14">
        <v>0</v>
      </c>
      <c r="I174" s="14" t="s">
        <v>21</v>
      </c>
      <c r="J174" s="21">
        <v>100</v>
      </c>
      <c r="K174" s="25">
        <v>193.6</v>
      </c>
      <c r="L174" s="16">
        <f t="shared" si="1"/>
        <v>19360</v>
      </c>
      <c r="M174" s="53"/>
      <c r="IM174" s="17"/>
    </row>
    <row r="175" spans="1:247" ht="15.75">
      <c r="A175" s="62"/>
      <c r="B175" s="63"/>
      <c r="C175" s="63"/>
      <c r="D175" s="63"/>
      <c r="E175" s="62"/>
      <c r="F175" s="13" t="s">
        <v>31</v>
      </c>
      <c r="G175" s="14" t="s">
        <v>20</v>
      </c>
      <c r="H175" s="14" t="s">
        <v>32</v>
      </c>
      <c r="I175" s="14" t="s">
        <v>21</v>
      </c>
      <c r="J175" s="21">
        <v>500</v>
      </c>
      <c r="K175" s="25">
        <v>75.9</v>
      </c>
      <c r="L175" s="16">
        <f t="shared" si="1"/>
        <v>37950</v>
      </c>
      <c r="M175" s="53"/>
      <c r="IM175" s="17"/>
    </row>
    <row r="176" spans="1:247" ht="15.75">
      <c r="A176" s="62"/>
      <c r="B176" s="63"/>
      <c r="C176" s="63"/>
      <c r="D176" s="63"/>
      <c r="E176" s="62"/>
      <c r="F176" s="13" t="s">
        <v>200</v>
      </c>
      <c r="G176" s="14">
        <v>0</v>
      </c>
      <c r="H176" s="14">
        <v>0</v>
      </c>
      <c r="I176" s="14" t="s">
        <v>21</v>
      </c>
      <c r="J176" s="21">
        <v>100</v>
      </c>
      <c r="K176" s="25">
        <v>290.4</v>
      </c>
      <c r="L176" s="16">
        <f t="shared" si="1"/>
        <v>29039.999999999996</v>
      </c>
      <c r="M176" s="53"/>
      <c r="IM176" s="17"/>
    </row>
    <row r="177" spans="1:247" ht="15.75">
      <c r="A177" s="62"/>
      <c r="B177" s="63"/>
      <c r="C177" s="63"/>
      <c r="D177" s="63"/>
      <c r="E177" s="62"/>
      <c r="F177" s="13" t="s">
        <v>201</v>
      </c>
      <c r="G177" s="14" t="s">
        <v>20</v>
      </c>
      <c r="H177" s="14">
        <v>0</v>
      </c>
      <c r="I177" s="14" t="s">
        <v>21</v>
      </c>
      <c r="J177" s="21">
        <v>100</v>
      </c>
      <c r="K177" s="25">
        <v>133.1</v>
      </c>
      <c r="L177" s="16">
        <f t="shared" si="1"/>
        <v>13310</v>
      </c>
      <c r="M177" s="53"/>
      <c r="IM177" s="17"/>
    </row>
    <row r="178" spans="1:247" ht="15.75">
      <c r="A178" s="62"/>
      <c r="B178" s="63"/>
      <c r="C178" s="63"/>
      <c r="D178" s="63"/>
      <c r="E178" s="62"/>
      <c r="F178" s="13" t="s">
        <v>202</v>
      </c>
      <c r="G178" s="14">
        <v>0</v>
      </c>
      <c r="H178" s="14">
        <v>0</v>
      </c>
      <c r="I178" s="14" t="s">
        <v>21</v>
      </c>
      <c r="J178" s="21">
        <v>100</v>
      </c>
      <c r="K178" s="25">
        <v>506</v>
      </c>
      <c r="L178" s="16">
        <f t="shared" si="1"/>
        <v>50600</v>
      </c>
      <c r="M178" s="53"/>
      <c r="IM178" s="17"/>
    </row>
    <row r="179" spans="1:247" ht="31.5">
      <c r="A179" s="27">
        <v>36</v>
      </c>
      <c r="B179" s="28" t="s">
        <v>203</v>
      </c>
      <c r="C179" s="29">
        <v>20051403611</v>
      </c>
      <c r="D179" s="28" t="s">
        <v>204</v>
      </c>
      <c r="E179" s="62" t="s">
        <v>205</v>
      </c>
      <c r="F179" s="13" t="s">
        <v>206</v>
      </c>
      <c r="G179" s="14" t="s">
        <v>54</v>
      </c>
      <c r="H179" s="14" t="s">
        <v>207</v>
      </c>
      <c r="I179" s="14" t="s">
        <v>18</v>
      </c>
      <c r="J179" s="19">
        <v>1750</v>
      </c>
      <c r="K179" s="25">
        <v>229</v>
      </c>
      <c r="L179" s="16">
        <f t="shared" si="1"/>
        <v>400750</v>
      </c>
      <c r="M179" s="52" t="s">
        <v>257</v>
      </c>
      <c r="IM179" s="17"/>
    </row>
    <row r="180" spans="1:247" ht="31.5">
      <c r="A180" s="27">
        <v>37</v>
      </c>
      <c r="B180" s="28" t="s">
        <v>208</v>
      </c>
      <c r="C180" s="29">
        <v>2005140373</v>
      </c>
      <c r="D180" s="28" t="s">
        <v>209</v>
      </c>
      <c r="E180" s="62"/>
      <c r="F180" s="13" t="s">
        <v>206</v>
      </c>
      <c r="G180" s="14" t="s">
        <v>54</v>
      </c>
      <c r="H180" s="14" t="s">
        <v>207</v>
      </c>
      <c r="I180" s="14" t="s">
        <v>18</v>
      </c>
      <c r="J180" s="19">
        <v>1750</v>
      </c>
      <c r="K180" s="25">
        <v>229</v>
      </c>
      <c r="L180" s="16">
        <f t="shared" si="1"/>
        <v>400750</v>
      </c>
      <c r="M180" s="53"/>
      <c r="IM180" s="17"/>
    </row>
    <row r="181" spans="1:247" ht="31.5">
      <c r="A181" s="27">
        <v>38</v>
      </c>
      <c r="B181" s="28" t="s">
        <v>210</v>
      </c>
      <c r="C181" s="29">
        <v>2005140320</v>
      </c>
      <c r="D181" s="28" t="s">
        <v>211</v>
      </c>
      <c r="E181" s="62"/>
      <c r="F181" s="13" t="s">
        <v>212</v>
      </c>
      <c r="G181" s="14" t="s">
        <v>54</v>
      </c>
      <c r="H181" s="14">
        <v>0</v>
      </c>
      <c r="I181" s="14" t="s">
        <v>18</v>
      </c>
      <c r="J181" s="18">
        <v>380</v>
      </c>
      <c r="K181" s="25">
        <v>1075.8</v>
      </c>
      <c r="L181" s="16">
        <f t="shared" si="1"/>
        <v>408804</v>
      </c>
      <c r="M181" s="53"/>
      <c r="IM181" s="17"/>
    </row>
    <row r="182" spans="1:247" ht="15.75">
      <c r="A182" s="62">
        <v>39</v>
      </c>
      <c r="B182" s="63" t="s">
        <v>213</v>
      </c>
      <c r="C182" s="63">
        <v>2022140044</v>
      </c>
      <c r="D182" s="63" t="s">
        <v>214</v>
      </c>
      <c r="E182" s="62" t="s">
        <v>215</v>
      </c>
      <c r="F182" s="13" t="s">
        <v>216</v>
      </c>
      <c r="G182" s="14">
        <v>0</v>
      </c>
      <c r="H182" s="14">
        <v>0</v>
      </c>
      <c r="I182" s="14" t="s">
        <v>18</v>
      </c>
      <c r="J182" s="19">
        <v>25000</v>
      </c>
      <c r="K182" s="25">
        <v>3.85</v>
      </c>
      <c r="L182" s="16">
        <f t="shared" si="1"/>
        <v>96250</v>
      </c>
      <c r="M182" s="52" t="s">
        <v>257</v>
      </c>
      <c r="IM182" s="17"/>
    </row>
    <row r="183" spans="1:247" ht="15.75">
      <c r="A183" s="62"/>
      <c r="B183" s="63"/>
      <c r="C183" s="63"/>
      <c r="D183" s="63"/>
      <c r="E183" s="62"/>
      <c r="F183" s="13" t="s">
        <v>217</v>
      </c>
      <c r="G183" s="14" t="s">
        <v>20</v>
      </c>
      <c r="H183" s="14" t="s">
        <v>32</v>
      </c>
      <c r="I183" s="14" t="s">
        <v>21</v>
      </c>
      <c r="J183" s="19">
        <v>50</v>
      </c>
      <c r="K183" s="25">
        <v>99</v>
      </c>
      <c r="L183" s="16">
        <f t="shared" si="1"/>
        <v>4950</v>
      </c>
      <c r="M183" s="53"/>
      <c r="IM183" s="17"/>
    </row>
    <row r="184" spans="1:247" ht="15.75">
      <c r="A184" s="62"/>
      <c r="B184" s="63"/>
      <c r="C184" s="63"/>
      <c r="D184" s="63"/>
      <c r="E184" s="62"/>
      <c r="F184" s="13" t="s">
        <v>191</v>
      </c>
      <c r="G184" s="14" t="s">
        <v>20</v>
      </c>
      <c r="H184" s="14" t="s">
        <v>32</v>
      </c>
      <c r="I184" s="14" t="s">
        <v>21</v>
      </c>
      <c r="J184" s="19">
        <v>50</v>
      </c>
      <c r="K184" s="25">
        <v>133.1</v>
      </c>
      <c r="L184" s="16">
        <f t="shared" si="1"/>
        <v>6655</v>
      </c>
      <c r="M184" s="53"/>
      <c r="IM184" s="17"/>
    </row>
    <row r="185" spans="1:247" ht="15.75">
      <c r="A185" s="62"/>
      <c r="B185" s="63"/>
      <c r="C185" s="63"/>
      <c r="D185" s="63"/>
      <c r="E185" s="62"/>
      <c r="F185" s="13" t="s">
        <v>218</v>
      </c>
      <c r="G185" s="14" t="s">
        <v>20</v>
      </c>
      <c r="H185" s="14" t="s">
        <v>52</v>
      </c>
      <c r="I185" s="14" t="s">
        <v>18</v>
      </c>
      <c r="J185" s="19">
        <v>500</v>
      </c>
      <c r="K185" s="25">
        <v>133.1</v>
      </c>
      <c r="L185" s="16">
        <f t="shared" si="1"/>
        <v>66550</v>
      </c>
      <c r="M185" s="53"/>
      <c r="IM185" s="17"/>
    </row>
    <row r="186" spans="1:247" ht="15.75">
      <c r="A186" s="62"/>
      <c r="B186" s="63"/>
      <c r="C186" s="63"/>
      <c r="D186" s="63"/>
      <c r="E186" s="62"/>
      <c r="F186" s="13" t="s">
        <v>85</v>
      </c>
      <c r="G186" s="14">
        <v>0</v>
      </c>
      <c r="H186" s="14">
        <v>0</v>
      </c>
      <c r="I186" s="14" t="s">
        <v>18</v>
      </c>
      <c r="J186" s="19">
        <v>5000</v>
      </c>
      <c r="K186" s="25">
        <v>26.4</v>
      </c>
      <c r="L186" s="16">
        <f t="shared" si="1"/>
        <v>132000</v>
      </c>
      <c r="M186" s="53"/>
      <c r="IM186" s="17"/>
    </row>
    <row r="187" spans="1:247" ht="15.75">
      <c r="A187" s="62"/>
      <c r="B187" s="63"/>
      <c r="C187" s="63"/>
      <c r="D187" s="63"/>
      <c r="E187" s="62"/>
      <c r="F187" s="13" t="s">
        <v>219</v>
      </c>
      <c r="G187" s="14" t="s">
        <v>20</v>
      </c>
      <c r="H187" s="14" t="s">
        <v>32</v>
      </c>
      <c r="I187" s="14" t="s">
        <v>21</v>
      </c>
      <c r="J187" s="19">
        <v>50</v>
      </c>
      <c r="K187" s="25">
        <v>108.9</v>
      </c>
      <c r="L187" s="16">
        <f t="shared" si="1"/>
        <v>5445</v>
      </c>
      <c r="M187" s="53"/>
      <c r="IM187" s="17"/>
    </row>
    <row r="188" spans="1:247" ht="15.75">
      <c r="A188" s="62"/>
      <c r="B188" s="63"/>
      <c r="C188" s="63"/>
      <c r="D188" s="63"/>
      <c r="E188" s="62"/>
      <c r="F188" s="13" t="s">
        <v>31</v>
      </c>
      <c r="G188" s="14" t="s">
        <v>20</v>
      </c>
      <c r="H188" s="14" t="s">
        <v>32</v>
      </c>
      <c r="I188" s="14" t="s">
        <v>21</v>
      </c>
      <c r="J188" s="19">
        <v>8500</v>
      </c>
      <c r="K188" s="25">
        <v>75.9</v>
      </c>
      <c r="L188" s="16">
        <f t="shared" si="1"/>
        <v>645150</v>
      </c>
      <c r="M188" s="53"/>
      <c r="IM188" s="17"/>
    </row>
    <row r="189" spans="1:247" ht="15.75">
      <c r="A189" s="62"/>
      <c r="B189" s="63"/>
      <c r="C189" s="63"/>
      <c r="D189" s="63"/>
      <c r="E189" s="62"/>
      <c r="F189" s="13" t="s">
        <v>126</v>
      </c>
      <c r="G189" s="14" t="s">
        <v>20</v>
      </c>
      <c r="H189" s="14" t="s">
        <v>52</v>
      </c>
      <c r="I189" s="14" t="s">
        <v>18</v>
      </c>
      <c r="J189" s="19">
        <v>5000</v>
      </c>
      <c r="K189" s="25">
        <v>63.8</v>
      </c>
      <c r="L189" s="16">
        <f t="shared" si="1"/>
        <v>319000</v>
      </c>
      <c r="M189" s="53"/>
      <c r="IM189" s="17"/>
    </row>
    <row r="190" spans="1:247" ht="15.75">
      <c r="A190" s="62"/>
      <c r="B190" s="63"/>
      <c r="C190" s="63"/>
      <c r="D190" s="63"/>
      <c r="E190" s="62"/>
      <c r="F190" s="13" t="s">
        <v>220</v>
      </c>
      <c r="G190" s="14" t="s">
        <v>29</v>
      </c>
      <c r="H190" s="14">
        <v>0</v>
      </c>
      <c r="I190" s="14" t="s">
        <v>21</v>
      </c>
      <c r="J190" s="19">
        <v>200</v>
      </c>
      <c r="K190" s="25">
        <v>12.1</v>
      </c>
      <c r="L190" s="16">
        <f t="shared" si="1"/>
        <v>2420</v>
      </c>
      <c r="M190" s="53"/>
      <c r="IM190" s="17"/>
    </row>
    <row r="191" spans="1:247" ht="15.75">
      <c r="A191" s="62"/>
      <c r="B191" s="63"/>
      <c r="C191" s="63"/>
      <c r="D191" s="63"/>
      <c r="E191" s="62"/>
      <c r="F191" s="13" t="s">
        <v>70</v>
      </c>
      <c r="G191" s="14" t="s">
        <v>20</v>
      </c>
      <c r="H191" s="14" t="s">
        <v>52</v>
      </c>
      <c r="I191" s="14" t="s">
        <v>18</v>
      </c>
      <c r="J191" s="26">
        <v>6000</v>
      </c>
      <c r="K191" s="25">
        <v>66</v>
      </c>
      <c r="L191" s="16">
        <f t="shared" si="1"/>
        <v>396000</v>
      </c>
      <c r="M191" s="53"/>
      <c r="IM191" s="17"/>
    </row>
    <row r="192" spans="1:247" ht="15.75">
      <c r="A192" s="62"/>
      <c r="B192" s="63"/>
      <c r="C192" s="63"/>
      <c r="D192" s="63"/>
      <c r="E192" s="62"/>
      <c r="F192" s="13" t="s">
        <v>87</v>
      </c>
      <c r="G192" s="14" t="s">
        <v>20</v>
      </c>
      <c r="H192" s="14" t="s">
        <v>52</v>
      </c>
      <c r="I192" s="14" t="s">
        <v>18</v>
      </c>
      <c r="J192" s="25">
        <v>100</v>
      </c>
      <c r="K192" s="25">
        <v>3300</v>
      </c>
      <c r="L192" s="16">
        <f t="shared" si="1"/>
        <v>330000</v>
      </c>
      <c r="M192" s="53"/>
      <c r="IM192" s="17"/>
    </row>
    <row r="193" spans="1:247" ht="15.75">
      <c r="A193" s="62"/>
      <c r="B193" s="63"/>
      <c r="C193" s="63"/>
      <c r="D193" s="63"/>
      <c r="E193" s="62"/>
      <c r="F193" s="13" t="s">
        <v>194</v>
      </c>
      <c r="G193" s="14" t="s">
        <v>20</v>
      </c>
      <c r="H193" s="14">
        <v>0</v>
      </c>
      <c r="I193" s="14" t="s">
        <v>18</v>
      </c>
      <c r="J193" s="25">
        <v>1000</v>
      </c>
      <c r="K193" s="25">
        <v>435.6</v>
      </c>
      <c r="L193" s="16">
        <f t="shared" si="1"/>
        <v>435600</v>
      </c>
      <c r="M193" s="53"/>
      <c r="IM193" s="17"/>
    </row>
    <row r="194" spans="1:247" ht="15.75">
      <c r="A194" s="62"/>
      <c r="B194" s="63"/>
      <c r="C194" s="63"/>
      <c r="D194" s="63"/>
      <c r="E194" s="62"/>
      <c r="F194" s="13" t="s">
        <v>81</v>
      </c>
      <c r="G194" s="14" t="s">
        <v>20</v>
      </c>
      <c r="H194" s="14">
        <v>0</v>
      </c>
      <c r="I194" s="14" t="s">
        <v>18</v>
      </c>
      <c r="J194" s="25">
        <v>2000</v>
      </c>
      <c r="K194" s="25">
        <v>84.7</v>
      </c>
      <c r="L194" s="16">
        <f t="shared" si="1"/>
        <v>169400</v>
      </c>
      <c r="M194" s="53"/>
      <c r="IM194" s="17"/>
    </row>
    <row r="195" spans="1:247" ht="15.75">
      <c r="A195" s="62"/>
      <c r="B195" s="63"/>
      <c r="C195" s="63"/>
      <c r="D195" s="63"/>
      <c r="E195" s="62"/>
      <c r="F195" s="13" t="s">
        <v>221</v>
      </c>
      <c r="G195" s="14" t="s">
        <v>20</v>
      </c>
      <c r="H195" s="14">
        <v>0</v>
      </c>
      <c r="I195" s="14" t="s">
        <v>21</v>
      </c>
      <c r="J195" s="25">
        <v>500</v>
      </c>
      <c r="K195" s="25">
        <v>266.2</v>
      </c>
      <c r="L195" s="16">
        <f t="shared" si="1"/>
        <v>133100</v>
      </c>
      <c r="M195" s="53"/>
      <c r="IM195" s="17"/>
    </row>
    <row r="196" spans="1:247" ht="15.75">
      <c r="A196" s="62"/>
      <c r="B196" s="63"/>
      <c r="C196" s="63"/>
      <c r="D196" s="63"/>
      <c r="E196" s="62"/>
      <c r="F196" s="13" t="s">
        <v>86</v>
      </c>
      <c r="G196" s="14" t="s">
        <v>20</v>
      </c>
      <c r="H196" s="14" t="s">
        <v>32</v>
      </c>
      <c r="I196" s="14" t="s">
        <v>21</v>
      </c>
      <c r="J196" s="25">
        <v>250</v>
      </c>
      <c r="K196" s="25">
        <v>88</v>
      </c>
      <c r="L196" s="16">
        <f t="shared" si="1"/>
        <v>22000</v>
      </c>
      <c r="M196" s="53"/>
      <c r="IM196" s="17"/>
    </row>
    <row r="197" spans="1:247" ht="15.75">
      <c r="A197" s="62"/>
      <c r="B197" s="63"/>
      <c r="C197" s="63"/>
      <c r="D197" s="63"/>
      <c r="E197" s="62"/>
      <c r="F197" s="13" t="s">
        <v>222</v>
      </c>
      <c r="G197" s="14" t="s">
        <v>20</v>
      </c>
      <c r="H197" s="14">
        <v>0</v>
      </c>
      <c r="I197" s="14" t="s">
        <v>21</v>
      </c>
      <c r="J197" s="25">
        <v>2000</v>
      </c>
      <c r="K197" s="25">
        <v>88</v>
      </c>
      <c r="L197" s="16">
        <f t="shared" si="1"/>
        <v>176000</v>
      </c>
      <c r="M197" s="53"/>
      <c r="IM197" s="17"/>
    </row>
    <row r="198" spans="1:247" ht="15.75">
      <c r="A198" s="62"/>
      <c r="B198" s="63"/>
      <c r="C198" s="63"/>
      <c r="D198" s="63"/>
      <c r="E198" s="62"/>
      <c r="F198" s="13" t="s">
        <v>38</v>
      </c>
      <c r="G198" s="14" t="s">
        <v>20</v>
      </c>
      <c r="H198" s="14">
        <v>0</v>
      </c>
      <c r="I198" s="14" t="s">
        <v>39</v>
      </c>
      <c r="J198" s="25">
        <v>10</v>
      </c>
      <c r="K198" s="25">
        <v>6600</v>
      </c>
      <c r="L198" s="16">
        <f t="shared" si="1"/>
        <v>66000</v>
      </c>
      <c r="M198" s="53"/>
      <c r="IM198" s="17"/>
    </row>
    <row r="199" spans="1:247" ht="15.75">
      <c r="A199" s="62"/>
      <c r="B199" s="63"/>
      <c r="C199" s="63"/>
      <c r="D199" s="63"/>
      <c r="E199" s="62"/>
      <c r="F199" s="13" t="s">
        <v>223</v>
      </c>
      <c r="G199" s="14">
        <v>0</v>
      </c>
      <c r="H199" s="14">
        <v>0</v>
      </c>
      <c r="I199" s="14" t="s">
        <v>21</v>
      </c>
      <c r="J199" s="25">
        <v>2000</v>
      </c>
      <c r="K199" s="25">
        <v>88</v>
      </c>
      <c r="L199" s="16">
        <f t="shared" si="1"/>
        <v>176000</v>
      </c>
      <c r="M199" s="53"/>
      <c r="IM199" s="17"/>
    </row>
    <row r="200" spans="1:247" ht="15.75">
      <c r="A200" s="62"/>
      <c r="B200" s="63"/>
      <c r="C200" s="63"/>
      <c r="D200" s="63"/>
      <c r="E200" s="62"/>
      <c r="F200" s="13" t="s">
        <v>69</v>
      </c>
      <c r="G200" s="14" t="s">
        <v>20</v>
      </c>
      <c r="H200" s="14">
        <v>0</v>
      </c>
      <c r="I200" s="14" t="s">
        <v>18</v>
      </c>
      <c r="J200" s="25">
        <v>500</v>
      </c>
      <c r="K200" s="25">
        <v>193.6</v>
      </c>
      <c r="L200" s="16">
        <f t="shared" si="1"/>
        <v>96800</v>
      </c>
      <c r="M200" s="53"/>
      <c r="IM200" s="17"/>
    </row>
    <row r="201" spans="1:247" ht="15.75">
      <c r="A201" s="62">
        <v>40</v>
      </c>
      <c r="B201" s="65" t="s">
        <v>224</v>
      </c>
      <c r="C201" s="65">
        <v>2022140032</v>
      </c>
      <c r="D201" s="65" t="s">
        <v>225</v>
      </c>
      <c r="E201" s="62" t="s">
        <v>215</v>
      </c>
      <c r="F201" s="13" t="s">
        <v>26</v>
      </c>
      <c r="G201" s="14" t="s">
        <v>27</v>
      </c>
      <c r="H201" s="14">
        <v>0</v>
      </c>
      <c r="I201" s="14" t="s">
        <v>18</v>
      </c>
      <c r="J201" s="30">
        <v>13500</v>
      </c>
      <c r="K201" s="25">
        <v>9.9</v>
      </c>
      <c r="L201" s="16">
        <f t="shared" si="1"/>
        <v>133650</v>
      </c>
      <c r="M201" s="52" t="s">
        <v>258</v>
      </c>
      <c r="IM201" s="17"/>
    </row>
    <row r="202" spans="1:247" ht="15.75">
      <c r="A202" s="62"/>
      <c r="B202" s="65"/>
      <c r="C202" s="65"/>
      <c r="D202" s="65"/>
      <c r="E202" s="62"/>
      <c r="F202" s="13" t="s">
        <v>226</v>
      </c>
      <c r="G202" s="14" t="s">
        <v>20</v>
      </c>
      <c r="H202" s="14">
        <v>0</v>
      </c>
      <c r="I202" s="14" t="s">
        <v>18</v>
      </c>
      <c r="J202" s="30">
        <v>3000</v>
      </c>
      <c r="K202" s="25">
        <v>193.6</v>
      </c>
      <c r="L202" s="16">
        <f t="shared" si="1"/>
        <v>580800</v>
      </c>
      <c r="M202" s="53"/>
      <c r="IM202" s="17"/>
    </row>
    <row r="203" spans="1:247" ht="15.75">
      <c r="A203" s="62"/>
      <c r="B203" s="65"/>
      <c r="C203" s="65"/>
      <c r="D203" s="65"/>
      <c r="E203" s="62"/>
      <c r="F203" s="13" t="s">
        <v>65</v>
      </c>
      <c r="G203" s="14">
        <v>0</v>
      </c>
      <c r="H203" s="14">
        <v>0</v>
      </c>
      <c r="I203" s="14" t="s">
        <v>18</v>
      </c>
      <c r="J203" s="31">
        <v>4000</v>
      </c>
      <c r="K203" s="25">
        <v>49.5</v>
      </c>
      <c r="L203" s="16">
        <f t="shared" si="1"/>
        <v>198000</v>
      </c>
      <c r="M203" s="53"/>
      <c r="IM203" s="17"/>
    </row>
    <row r="204" spans="1:247" ht="15.75">
      <c r="A204" s="62"/>
      <c r="B204" s="65"/>
      <c r="C204" s="65"/>
      <c r="D204" s="65"/>
      <c r="E204" s="62"/>
      <c r="F204" s="13" t="s">
        <v>227</v>
      </c>
      <c r="G204" s="14" t="s">
        <v>20</v>
      </c>
      <c r="H204" s="14" t="s">
        <v>52</v>
      </c>
      <c r="I204" s="14" t="s">
        <v>21</v>
      </c>
      <c r="J204" s="31">
        <v>50</v>
      </c>
      <c r="K204" s="25">
        <v>205.7</v>
      </c>
      <c r="L204" s="16">
        <f t="shared" si="1"/>
        <v>10285</v>
      </c>
      <c r="M204" s="53"/>
      <c r="IM204" s="17"/>
    </row>
    <row r="205" spans="1:247" ht="15.75">
      <c r="A205" s="62"/>
      <c r="B205" s="65"/>
      <c r="C205" s="65"/>
      <c r="D205" s="65"/>
      <c r="E205" s="62"/>
      <c r="F205" s="13" t="s">
        <v>51</v>
      </c>
      <c r="G205" s="14" t="s">
        <v>20</v>
      </c>
      <c r="H205" s="14" t="s">
        <v>52</v>
      </c>
      <c r="I205" s="14" t="s">
        <v>18</v>
      </c>
      <c r="J205" s="31">
        <v>200</v>
      </c>
      <c r="K205" s="25">
        <v>88</v>
      </c>
      <c r="L205" s="16">
        <f t="shared" si="1"/>
        <v>17600</v>
      </c>
      <c r="M205" s="53"/>
      <c r="IM205" s="17"/>
    </row>
    <row r="206" spans="1:247" ht="15.75">
      <c r="A206" s="62"/>
      <c r="B206" s="65"/>
      <c r="C206" s="65"/>
      <c r="D206" s="65"/>
      <c r="E206" s="62"/>
      <c r="F206" s="13" t="s">
        <v>185</v>
      </c>
      <c r="G206" s="14">
        <v>0</v>
      </c>
      <c r="H206" s="14">
        <v>0</v>
      </c>
      <c r="I206" s="14" t="s">
        <v>18</v>
      </c>
      <c r="J206" s="31">
        <v>200</v>
      </c>
      <c r="K206" s="25">
        <v>157.3</v>
      </c>
      <c r="L206" s="16">
        <f t="shared" si="1"/>
        <v>31460.000000000004</v>
      </c>
      <c r="M206" s="53"/>
      <c r="IM206" s="17"/>
    </row>
    <row r="207" spans="1:247" ht="15.75">
      <c r="A207" s="62"/>
      <c r="B207" s="65"/>
      <c r="C207" s="65"/>
      <c r="D207" s="65"/>
      <c r="E207" s="62"/>
      <c r="F207" s="13" t="s">
        <v>228</v>
      </c>
      <c r="G207" s="14" t="s">
        <v>20</v>
      </c>
      <c r="H207" s="14">
        <v>0</v>
      </c>
      <c r="I207" s="14" t="s">
        <v>18</v>
      </c>
      <c r="J207" s="32">
        <v>100</v>
      </c>
      <c r="K207" s="25">
        <v>810.7</v>
      </c>
      <c r="L207" s="16">
        <f t="shared" si="1"/>
        <v>81070</v>
      </c>
      <c r="M207" s="53"/>
      <c r="IM207" s="17"/>
    </row>
    <row r="208" spans="1:247" ht="15.75">
      <c r="A208" s="62"/>
      <c r="B208" s="65"/>
      <c r="C208" s="65"/>
      <c r="D208" s="65"/>
      <c r="E208" s="62"/>
      <c r="F208" s="13" t="s">
        <v>229</v>
      </c>
      <c r="G208" s="14">
        <v>0</v>
      </c>
      <c r="H208" s="14">
        <v>0</v>
      </c>
      <c r="I208" s="14" t="s">
        <v>21</v>
      </c>
      <c r="J208" s="32">
        <v>3</v>
      </c>
      <c r="K208" s="25">
        <v>279.4</v>
      </c>
      <c r="L208" s="16">
        <f t="shared" si="1"/>
        <v>838.1999999999999</v>
      </c>
      <c r="M208" s="53"/>
      <c r="IM208" s="17"/>
    </row>
    <row r="209" spans="1:247" ht="15.75">
      <c r="A209" s="62"/>
      <c r="B209" s="65"/>
      <c r="C209" s="65"/>
      <c r="D209" s="65"/>
      <c r="E209" s="62"/>
      <c r="F209" s="13" t="s">
        <v>230</v>
      </c>
      <c r="G209" s="14" t="s">
        <v>20</v>
      </c>
      <c r="H209" s="14">
        <v>0</v>
      </c>
      <c r="I209" s="14" t="s">
        <v>21</v>
      </c>
      <c r="J209" s="32">
        <v>10</v>
      </c>
      <c r="K209" s="25">
        <v>435.6</v>
      </c>
      <c r="L209" s="16">
        <f t="shared" si="1"/>
        <v>4356</v>
      </c>
      <c r="M209" s="53"/>
      <c r="IM209" s="17"/>
    </row>
    <row r="210" spans="1:247" ht="15.75">
      <c r="A210" s="62"/>
      <c r="B210" s="65"/>
      <c r="C210" s="65"/>
      <c r="D210" s="65"/>
      <c r="E210" s="62"/>
      <c r="F210" s="13" t="s">
        <v>87</v>
      </c>
      <c r="G210" s="14" t="s">
        <v>20</v>
      </c>
      <c r="H210" s="14" t="s">
        <v>52</v>
      </c>
      <c r="I210" s="14" t="s">
        <v>18</v>
      </c>
      <c r="J210" s="32">
        <v>100</v>
      </c>
      <c r="K210" s="25">
        <v>3300</v>
      </c>
      <c r="L210" s="16">
        <f t="shared" si="1"/>
        <v>330000</v>
      </c>
      <c r="M210" s="53"/>
      <c r="IM210" s="17"/>
    </row>
    <row r="211" spans="1:247" ht="15.75">
      <c r="A211" s="62"/>
      <c r="B211" s="65"/>
      <c r="C211" s="65"/>
      <c r="D211" s="65"/>
      <c r="E211" s="62"/>
      <c r="F211" s="13" t="s">
        <v>86</v>
      </c>
      <c r="G211" s="14" t="s">
        <v>20</v>
      </c>
      <c r="H211" s="14" t="s">
        <v>32</v>
      </c>
      <c r="I211" s="14" t="s">
        <v>21</v>
      </c>
      <c r="J211" s="32">
        <v>50</v>
      </c>
      <c r="K211" s="25">
        <v>88</v>
      </c>
      <c r="L211" s="16">
        <f t="shared" si="1"/>
        <v>4400</v>
      </c>
      <c r="M211" s="53"/>
      <c r="IM211" s="17"/>
    </row>
    <row r="212" spans="1:247" ht="15.75">
      <c r="A212" s="62"/>
      <c r="B212" s="65"/>
      <c r="C212" s="65"/>
      <c r="D212" s="65"/>
      <c r="E212" s="62"/>
      <c r="F212" s="13" t="s">
        <v>76</v>
      </c>
      <c r="G212" s="14" t="s">
        <v>20</v>
      </c>
      <c r="H212" s="14" t="s">
        <v>77</v>
      </c>
      <c r="I212" s="14" t="s">
        <v>21</v>
      </c>
      <c r="J212" s="32">
        <v>2.5</v>
      </c>
      <c r="K212" s="25">
        <v>31460</v>
      </c>
      <c r="L212" s="16">
        <f t="shared" si="1"/>
        <v>78650</v>
      </c>
      <c r="M212" s="53"/>
      <c r="IM212" s="17"/>
    </row>
    <row r="213" spans="1:247" ht="15.75">
      <c r="A213" s="62">
        <v>41</v>
      </c>
      <c r="B213" s="63" t="s">
        <v>231</v>
      </c>
      <c r="C213" s="63">
        <v>2005140731</v>
      </c>
      <c r="D213" s="65" t="s">
        <v>232</v>
      </c>
      <c r="E213" s="63" t="s">
        <v>233</v>
      </c>
      <c r="F213" s="13" t="s">
        <v>148</v>
      </c>
      <c r="G213" s="14" t="s">
        <v>20</v>
      </c>
      <c r="H213" s="14" t="s">
        <v>149</v>
      </c>
      <c r="I213" s="14" t="s">
        <v>150</v>
      </c>
      <c r="J213" s="18">
        <v>16</v>
      </c>
      <c r="K213" s="25">
        <v>7260</v>
      </c>
      <c r="L213" s="16">
        <f t="shared" si="1"/>
        <v>116160</v>
      </c>
      <c r="M213" s="52" t="s">
        <v>258</v>
      </c>
      <c r="IM213" s="17"/>
    </row>
    <row r="214" spans="1:247" ht="15.75">
      <c r="A214" s="62"/>
      <c r="B214" s="63"/>
      <c r="C214" s="63"/>
      <c r="D214" s="65"/>
      <c r="E214" s="63"/>
      <c r="F214" s="13" t="s">
        <v>38</v>
      </c>
      <c r="G214" s="14" t="s">
        <v>20</v>
      </c>
      <c r="H214" s="14">
        <v>0</v>
      </c>
      <c r="I214" s="14" t="s">
        <v>39</v>
      </c>
      <c r="J214" s="21">
        <v>3</v>
      </c>
      <c r="K214" s="25">
        <v>6600</v>
      </c>
      <c r="L214" s="16">
        <f t="shared" si="1"/>
        <v>19800</v>
      </c>
      <c r="M214" s="53"/>
      <c r="IM214" s="17"/>
    </row>
    <row r="215" spans="1:247" ht="15.75">
      <c r="A215" s="62"/>
      <c r="B215" s="63"/>
      <c r="C215" s="63"/>
      <c r="D215" s="65"/>
      <c r="E215" s="63"/>
      <c r="F215" s="13" t="s">
        <v>40</v>
      </c>
      <c r="G215" s="14" t="s">
        <v>20</v>
      </c>
      <c r="H215" s="14">
        <v>0</v>
      </c>
      <c r="I215" s="14" t="s">
        <v>41</v>
      </c>
      <c r="J215" s="21">
        <v>1</v>
      </c>
      <c r="K215" s="25">
        <v>37400</v>
      </c>
      <c r="L215" s="16">
        <f t="shared" si="1"/>
        <v>37400</v>
      </c>
      <c r="M215" s="53"/>
      <c r="IM215" s="17"/>
    </row>
    <row r="216" spans="1:247" ht="15.75">
      <c r="A216" s="62"/>
      <c r="B216" s="63"/>
      <c r="C216" s="63"/>
      <c r="D216" s="65"/>
      <c r="E216" s="63"/>
      <c r="F216" s="13" t="s">
        <v>234</v>
      </c>
      <c r="G216" s="14" t="s">
        <v>20</v>
      </c>
      <c r="H216" s="14">
        <v>0</v>
      </c>
      <c r="I216" s="14" t="s">
        <v>21</v>
      </c>
      <c r="J216" s="21">
        <v>200</v>
      </c>
      <c r="K216" s="25">
        <v>121</v>
      </c>
      <c r="L216" s="16">
        <f t="shared" si="1"/>
        <v>24200</v>
      </c>
      <c r="M216" s="53"/>
      <c r="IM216" s="17"/>
    </row>
    <row r="217" spans="1:247" ht="15.75">
      <c r="A217" s="62"/>
      <c r="B217" s="63"/>
      <c r="C217" s="63"/>
      <c r="D217" s="65"/>
      <c r="E217" s="63"/>
      <c r="F217" s="13" t="s">
        <v>37</v>
      </c>
      <c r="G217" s="14">
        <v>0</v>
      </c>
      <c r="H217" s="14">
        <v>0</v>
      </c>
      <c r="I217" s="14" t="s">
        <v>18</v>
      </c>
      <c r="J217" s="21">
        <v>200</v>
      </c>
      <c r="K217" s="25">
        <v>108.9</v>
      </c>
      <c r="L217" s="16">
        <f t="shared" si="1"/>
        <v>21780</v>
      </c>
      <c r="M217" s="53"/>
      <c r="IM217" s="17"/>
    </row>
    <row r="218" spans="1:247" ht="15.75">
      <c r="A218" s="62"/>
      <c r="B218" s="63"/>
      <c r="C218" s="63"/>
      <c r="D218" s="65"/>
      <c r="E218" s="63"/>
      <c r="F218" s="13" t="s">
        <v>26</v>
      </c>
      <c r="G218" s="14" t="s">
        <v>27</v>
      </c>
      <c r="H218" s="14">
        <v>0</v>
      </c>
      <c r="I218" s="14" t="s">
        <v>18</v>
      </c>
      <c r="J218" s="21">
        <v>200</v>
      </c>
      <c r="K218" s="25">
        <v>9.9</v>
      </c>
      <c r="L218" s="16">
        <f t="shared" si="1"/>
        <v>1980</v>
      </c>
      <c r="M218" s="53"/>
      <c r="IM218" s="17"/>
    </row>
    <row r="219" spans="1:247" ht="15.75">
      <c r="A219" s="62"/>
      <c r="B219" s="63"/>
      <c r="C219" s="63"/>
      <c r="D219" s="65"/>
      <c r="E219" s="63"/>
      <c r="F219" s="13" t="s">
        <v>45</v>
      </c>
      <c r="G219" s="14">
        <v>0</v>
      </c>
      <c r="H219" s="14" t="s">
        <v>46</v>
      </c>
      <c r="I219" s="14" t="s">
        <v>47</v>
      </c>
      <c r="J219" s="21">
        <v>20</v>
      </c>
      <c r="K219" s="25">
        <v>3000</v>
      </c>
      <c r="L219" s="16">
        <f t="shared" si="1"/>
        <v>60000</v>
      </c>
      <c r="M219" s="53"/>
      <c r="IM219" s="17"/>
    </row>
    <row r="220" spans="1:247" ht="15.75">
      <c r="A220" s="62"/>
      <c r="B220" s="63"/>
      <c r="C220" s="63"/>
      <c r="D220" s="65"/>
      <c r="E220" s="63"/>
      <c r="F220" s="13" t="s">
        <v>114</v>
      </c>
      <c r="G220" s="14">
        <v>0</v>
      </c>
      <c r="H220" s="14" t="s">
        <v>115</v>
      </c>
      <c r="I220" s="14" t="s">
        <v>21</v>
      </c>
      <c r="J220" s="21">
        <v>10</v>
      </c>
      <c r="K220" s="25">
        <v>106</v>
      </c>
      <c r="L220" s="16">
        <f t="shared" si="1"/>
        <v>1060</v>
      </c>
      <c r="M220" s="53"/>
      <c r="IM220" s="17"/>
    </row>
    <row r="221" spans="1:247" ht="15.75">
      <c r="A221" s="62"/>
      <c r="B221" s="63"/>
      <c r="C221" s="63"/>
      <c r="D221" s="65"/>
      <c r="E221" s="63"/>
      <c r="F221" s="13" t="s">
        <v>126</v>
      </c>
      <c r="G221" s="14" t="s">
        <v>20</v>
      </c>
      <c r="H221" s="14" t="s">
        <v>52</v>
      </c>
      <c r="I221" s="14" t="s">
        <v>18</v>
      </c>
      <c r="J221" s="21">
        <v>200</v>
      </c>
      <c r="K221" s="25">
        <v>63.8</v>
      </c>
      <c r="L221" s="16">
        <f t="shared" si="1"/>
        <v>12760</v>
      </c>
      <c r="M221" s="53"/>
      <c r="IM221" s="17"/>
    </row>
    <row r="222" spans="1:247" ht="15.75">
      <c r="A222" s="62"/>
      <c r="B222" s="63"/>
      <c r="C222" s="63"/>
      <c r="D222" s="65"/>
      <c r="E222" s="63"/>
      <c r="F222" s="13" t="s">
        <v>140</v>
      </c>
      <c r="G222" s="14" t="s">
        <v>29</v>
      </c>
      <c r="H222" s="14">
        <v>0</v>
      </c>
      <c r="I222" s="14" t="s">
        <v>18</v>
      </c>
      <c r="J222" s="21">
        <v>200</v>
      </c>
      <c r="K222" s="25">
        <v>55</v>
      </c>
      <c r="L222" s="16">
        <f t="shared" si="1"/>
        <v>11000</v>
      </c>
      <c r="M222" s="53"/>
      <c r="IM222" s="17"/>
    </row>
    <row r="223" spans="1:247" ht="15.75">
      <c r="A223" s="62"/>
      <c r="B223" s="63"/>
      <c r="C223" s="63"/>
      <c r="D223" s="65"/>
      <c r="E223" s="63"/>
      <c r="F223" s="13" t="s">
        <v>110</v>
      </c>
      <c r="G223" s="14">
        <v>0</v>
      </c>
      <c r="H223" s="14">
        <v>0</v>
      </c>
      <c r="I223" s="14" t="s">
        <v>111</v>
      </c>
      <c r="J223" s="21">
        <v>20</v>
      </c>
      <c r="K223" s="25">
        <v>2200</v>
      </c>
      <c r="L223" s="16">
        <f t="shared" si="1"/>
        <v>44000</v>
      </c>
      <c r="M223" s="53"/>
      <c r="IM223" s="17"/>
    </row>
    <row r="224" spans="1:247" ht="15.75">
      <c r="A224" s="62"/>
      <c r="B224" s="63"/>
      <c r="C224" s="63"/>
      <c r="D224" s="65"/>
      <c r="E224" s="63"/>
      <c r="F224" s="13" t="s">
        <v>142</v>
      </c>
      <c r="G224" s="14">
        <v>0</v>
      </c>
      <c r="H224" s="14">
        <v>0</v>
      </c>
      <c r="I224" s="14" t="s">
        <v>143</v>
      </c>
      <c r="J224" s="21">
        <v>2</v>
      </c>
      <c r="K224" s="25">
        <v>8800</v>
      </c>
      <c r="L224" s="16">
        <f t="shared" si="1"/>
        <v>17600</v>
      </c>
      <c r="M224" s="53"/>
      <c r="IM224" s="17"/>
    </row>
    <row r="225" spans="1:247" ht="15.75">
      <c r="A225" s="62"/>
      <c r="B225" s="63"/>
      <c r="C225" s="63"/>
      <c r="D225" s="65"/>
      <c r="E225" s="63"/>
      <c r="F225" s="13" t="s">
        <v>235</v>
      </c>
      <c r="G225" s="14" t="s">
        <v>20</v>
      </c>
      <c r="H225" s="14">
        <v>0</v>
      </c>
      <c r="I225" s="14" t="s">
        <v>21</v>
      </c>
      <c r="J225" s="21">
        <v>200</v>
      </c>
      <c r="K225" s="25">
        <v>121</v>
      </c>
      <c r="L225" s="16">
        <f t="shared" si="1"/>
        <v>24200</v>
      </c>
      <c r="M225" s="53"/>
      <c r="IM225" s="17"/>
    </row>
    <row r="226" spans="1:247" ht="15.75">
      <c r="A226" s="62">
        <v>42</v>
      </c>
      <c r="B226" s="63" t="s">
        <v>236</v>
      </c>
      <c r="C226" s="63">
        <v>2022140339</v>
      </c>
      <c r="D226" s="63" t="s">
        <v>237</v>
      </c>
      <c r="E226" s="63" t="s">
        <v>238</v>
      </c>
      <c r="F226" s="13" t="s">
        <v>239</v>
      </c>
      <c r="G226" s="14" t="s">
        <v>20</v>
      </c>
      <c r="H226" s="14" t="s">
        <v>107</v>
      </c>
      <c r="I226" s="14" t="s">
        <v>21</v>
      </c>
      <c r="J226" s="18">
        <v>100</v>
      </c>
      <c r="K226" s="25">
        <v>1598</v>
      </c>
      <c r="L226" s="16">
        <f t="shared" si="1"/>
        <v>159800</v>
      </c>
      <c r="M226" s="52" t="s">
        <v>259</v>
      </c>
      <c r="IM226" s="17"/>
    </row>
    <row r="227" spans="1:247" ht="15.75">
      <c r="A227" s="62"/>
      <c r="B227" s="63"/>
      <c r="C227" s="63"/>
      <c r="D227" s="63"/>
      <c r="E227" s="63"/>
      <c r="F227" s="13" t="s">
        <v>240</v>
      </c>
      <c r="G227" s="14">
        <v>0</v>
      </c>
      <c r="H227" s="14">
        <v>0</v>
      </c>
      <c r="I227" s="14" t="s">
        <v>30</v>
      </c>
      <c r="J227" s="18">
        <v>1</v>
      </c>
      <c r="K227" s="25">
        <v>84700</v>
      </c>
      <c r="L227" s="16">
        <f t="shared" si="1"/>
        <v>84700</v>
      </c>
      <c r="M227" s="52"/>
      <c r="IM227" s="17"/>
    </row>
    <row r="228" spans="1:247" ht="15.75">
      <c r="A228" s="62"/>
      <c r="B228" s="63"/>
      <c r="C228" s="63"/>
      <c r="D228" s="63"/>
      <c r="E228" s="63"/>
      <c r="F228" s="13" t="s">
        <v>73</v>
      </c>
      <c r="G228" s="14" t="s">
        <v>74</v>
      </c>
      <c r="H228" s="14" t="s">
        <v>75</v>
      </c>
      <c r="I228" s="14" t="s">
        <v>21</v>
      </c>
      <c r="J228" s="19">
        <v>1</v>
      </c>
      <c r="K228" s="25">
        <v>2420</v>
      </c>
      <c r="L228" s="16">
        <f t="shared" si="1"/>
        <v>2420</v>
      </c>
      <c r="M228" s="52"/>
      <c r="IM228" s="17"/>
    </row>
    <row r="229" spans="1:247" ht="15.75">
      <c r="A229" s="62"/>
      <c r="B229" s="63"/>
      <c r="C229" s="63"/>
      <c r="D229" s="63"/>
      <c r="E229" s="63"/>
      <c r="F229" s="13" t="s">
        <v>65</v>
      </c>
      <c r="G229" s="14">
        <v>0</v>
      </c>
      <c r="H229" s="14">
        <v>0</v>
      </c>
      <c r="I229" s="14" t="s">
        <v>18</v>
      </c>
      <c r="J229" s="19">
        <v>1000</v>
      </c>
      <c r="K229" s="25">
        <v>49.5</v>
      </c>
      <c r="L229" s="16">
        <f t="shared" si="1"/>
        <v>49500</v>
      </c>
      <c r="M229" s="52"/>
      <c r="IM229" s="17"/>
    </row>
    <row r="230" spans="1:247" ht="15.75">
      <c r="A230" s="62"/>
      <c r="B230" s="63"/>
      <c r="C230" s="63"/>
      <c r="D230" s="63"/>
      <c r="E230" s="63"/>
      <c r="F230" s="13" t="s">
        <v>241</v>
      </c>
      <c r="G230" s="14" t="s">
        <v>20</v>
      </c>
      <c r="H230" s="14" t="s">
        <v>75</v>
      </c>
      <c r="I230" s="14" t="s">
        <v>21</v>
      </c>
      <c r="J230" s="19">
        <v>10</v>
      </c>
      <c r="K230" s="25">
        <v>10648</v>
      </c>
      <c r="L230" s="16">
        <f t="shared" si="1"/>
        <v>106480</v>
      </c>
      <c r="M230" s="52"/>
      <c r="IM230" s="17"/>
    </row>
    <row r="231" spans="1:247" ht="15.75">
      <c r="A231" s="62">
        <v>43</v>
      </c>
      <c r="B231" s="63" t="s">
        <v>242</v>
      </c>
      <c r="C231" s="63">
        <v>2005140735</v>
      </c>
      <c r="D231" s="64" t="s">
        <v>243</v>
      </c>
      <c r="E231" s="63" t="s">
        <v>244</v>
      </c>
      <c r="F231" s="13" t="s">
        <v>73</v>
      </c>
      <c r="G231" s="14" t="s">
        <v>74</v>
      </c>
      <c r="H231" s="14" t="s">
        <v>75</v>
      </c>
      <c r="I231" s="14" t="s">
        <v>21</v>
      </c>
      <c r="J231" s="18">
        <v>10</v>
      </c>
      <c r="K231" s="25">
        <v>2420</v>
      </c>
      <c r="L231" s="16">
        <f t="shared" si="1"/>
        <v>24200</v>
      </c>
      <c r="M231" s="52" t="s">
        <v>259</v>
      </c>
      <c r="IM231" s="17"/>
    </row>
    <row r="232" spans="1:247" ht="15.75">
      <c r="A232" s="62"/>
      <c r="B232" s="63"/>
      <c r="C232" s="63"/>
      <c r="D232" s="64"/>
      <c r="E232" s="63"/>
      <c r="F232" s="13" t="s">
        <v>31</v>
      </c>
      <c r="G232" s="14" t="s">
        <v>20</v>
      </c>
      <c r="H232" s="14" t="s">
        <v>32</v>
      </c>
      <c r="I232" s="14" t="s">
        <v>21</v>
      </c>
      <c r="J232" s="18">
        <v>300</v>
      </c>
      <c r="K232" s="25">
        <v>75.9</v>
      </c>
      <c r="L232" s="16">
        <f t="shared" si="1"/>
        <v>22770</v>
      </c>
      <c r="M232" s="52"/>
      <c r="IM232" s="17"/>
    </row>
    <row r="233" spans="1:247" ht="15.75">
      <c r="A233" s="62"/>
      <c r="B233" s="63"/>
      <c r="C233" s="63"/>
      <c r="D233" s="64"/>
      <c r="E233" s="63"/>
      <c r="F233" s="13" t="s">
        <v>227</v>
      </c>
      <c r="G233" s="14" t="s">
        <v>20</v>
      </c>
      <c r="H233" s="14" t="s">
        <v>52</v>
      </c>
      <c r="I233" s="14" t="s">
        <v>21</v>
      </c>
      <c r="J233" s="19">
        <v>450</v>
      </c>
      <c r="K233" s="25">
        <v>205.7</v>
      </c>
      <c r="L233" s="16">
        <f t="shared" si="1"/>
        <v>92565</v>
      </c>
      <c r="M233" s="52"/>
      <c r="IM233" s="17"/>
    </row>
    <row r="234" spans="1:247" ht="15.75">
      <c r="A234" s="62"/>
      <c r="B234" s="63"/>
      <c r="C234" s="63"/>
      <c r="D234" s="64"/>
      <c r="E234" s="63"/>
      <c r="F234" s="13" t="s">
        <v>239</v>
      </c>
      <c r="G234" s="14" t="s">
        <v>20</v>
      </c>
      <c r="H234" s="14" t="s">
        <v>107</v>
      </c>
      <c r="I234" s="14" t="s">
        <v>21</v>
      </c>
      <c r="J234" s="19">
        <v>50</v>
      </c>
      <c r="K234" s="25">
        <v>1598</v>
      </c>
      <c r="L234" s="16">
        <f t="shared" si="1"/>
        <v>79900</v>
      </c>
      <c r="M234" s="52"/>
      <c r="IM234" s="17"/>
    </row>
    <row r="235" spans="1:247" ht="15.75">
      <c r="A235" s="62"/>
      <c r="B235" s="63"/>
      <c r="C235" s="63"/>
      <c r="D235" s="64"/>
      <c r="E235" s="63"/>
      <c r="F235" s="13" t="s">
        <v>19</v>
      </c>
      <c r="G235" s="14" t="s">
        <v>20</v>
      </c>
      <c r="H235" s="14">
        <v>0</v>
      </c>
      <c r="I235" s="14" t="s">
        <v>21</v>
      </c>
      <c r="J235" s="19">
        <v>200</v>
      </c>
      <c r="K235" s="25">
        <v>133.1</v>
      </c>
      <c r="L235" s="16">
        <f t="shared" si="1"/>
        <v>26620</v>
      </c>
      <c r="M235" s="52"/>
      <c r="IM235" s="17"/>
    </row>
    <row r="236" spans="1:247" ht="15.75">
      <c r="A236" s="62"/>
      <c r="B236" s="63"/>
      <c r="C236" s="63"/>
      <c r="D236" s="64"/>
      <c r="E236" s="63"/>
      <c r="F236" s="13" t="s">
        <v>37</v>
      </c>
      <c r="G236" s="14">
        <v>0</v>
      </c>
      <c r="H236" s="14">
        <v>0</v>
      </c>
      <c r="I236" s="14" t="s">
        <v>18</v>
      </c>
      <c r="J236" s="19">
        <v>100</v>
      </c>
      <c r="K236" s="25">
        <v>108.9</v>
      </c>
      <c r="L236" s="16">
        <f t="shared" si="1"/>
        <v>10890</v>
      </c>
      <c r="M236" s="52"/>
      <c r="IM236" s="17"/>
    </row>
    <row r="237" spans="1:247" ht="15.75">
      <c r="A237" s="62"/>
      <c r="B237" s="63"/>
      <c r="C237" s="63"/>
      <c r="D237" s="64"/>
      <c r="E237" s="63"/>
      <c r="F237" s="13" t="s">
        <v>51</v>
      </c>
      <c r="G237" s="14" t="s">
        <v>20</v>
      </c>
      <c r="H237" s="14" t="s">
        <v>52</v>
      </c>
      <c r="I237" s="14" t="s">
        <v>18</v>
      </c>
      <c r="J237" s="19">
        <v>200</v>
      </c>
      <c r="K237" s="25">
        <v>88</v>
      </c>
      <c r="L237" s="16">
        <f t="shared" si="1"/>
        <v>17600</v>
      </c>
      <c r="M237" s="52"/>
      <c r="IM237" s="17"/>
    </row>
    <row r="238" spans="1:247" ht="15.75">
      <c r="A238" s="62"/>
      <c r="B238" s="63"/>
      <c r="C238" s="63"/>
      <c r="D238" s="64"/>
      <c r="E238" s="63"/>
      <c r="F238" s="13" t="s">
        <v>141</v>
      </c>
      <c r="G238" s="14">
        <v>0</v>
      </c>
      <c r="H238" s="14" t="s">
        <v>107</v>
      </c>
      <c r="I238" s="14" t="s">
        <v>21</v>
      </c>
      <c r="J238" s="19">
        <v>50</v>
      </c>
      <c r="K238" s="25">
        <v>2618</v>
      </c>
      <c r="L238" s="16">
        <f t="shared" si="1"/>
        <v>130900</v>
      </c>
      <c r="M238" s="52"/>
      <c r="IM238" s="17"/>
    </row>
    <row r="239" spans="1:247" ht="15.75">
      <c r="A239" s="62">
        <v>44</v>
      </c>
      <c r="B239" s="63" t="s">
        <v>245</v>
      </c>
      <c r="C239" s="63">
        <v>2005140580</v>
      </c>
      <c r="D239" s="63" t="s">
        <v>246</v>
      </c>
      <c r="E239" s="63" t="s">
        <v>244</v>
      </c>
      <c r="F239" s="13" t="s">
        <v>70</v>
      </c>
      <c r="G239" s="14" t="s">
        <v>20</v>
      </c>
      <c r="H239" s="14" t="s">
        <v>52</v>
      </c>
      <c r="I239" s="14" t="s">
        <v>18</v>
      </c>
      <c r="J239" s="18">
        <v>5</v>
      </c>
      <c r="K239" s="25">
        <v>66</v>
      </c>
      <c r="L239" s="16">
        <f t="shared" si="1"/>
        <v>330</v>
      </c>
      <c r="M239" s="52" t="s">
        <v>259</v>
      </c>
      <c r="IM239" s="17"/>
    </row>
    <row r="240" spans="1:247" ht="15.75">
      <c r="A240" s="62"/>
      <c r="B240" s="63"/>
      <c r="C240" s="63"/>
      <c r="D240" s="63"/>
      <c r="E240" s="63"/>
      <c r="F240" s="13" t="s">
        <v>31</v>
      </c>
      <c r="G240" s="14" t="s">
        <v>20</v>
      </c>
      <c r="H240" s="14" t="s">
        <v>32</v>
      </c>
      <c r="I240" s="14" t="s">
        <v>21</v>
      </c>
      <c r="J240" s="18">
        <v>5</v>
      </c>
      <c r="K240" s="25">
        <v>75.9</v>
      </c>
      <c r="L240" s="16">
        <f t="shared" si="1"/>
        <v>379.5</v>
      </c>
      <c r="M240" s="52"/>
      <c r="IM240" s="17"/>
    </row>
    <row r="241" spans="1:247" ht="15.75">
      <c r="A241" s="62"/>
      <c r="B241" s="63"/>
      <c r="C241" s="63"/>
      <c r="D241" s="63"/>
      <c r="E241" s="63"/>
      <c r="F241" s="13" t="s">
        <v>19</v>
      </c>
      <c r="G241" s="14" t="s">
        <v>20</v>
      </c>
      <c r="H241" s="14">
        <v>0</v>
      </c>
      <c r="I241" s="14" t="s">
        <v>21</v>
      </c>
      <c r="J241" s="19">
        <v>500</v>
      </c>
      <c r="K241" s="25">
        <v>133.1</v>
      </c>
      <c r="L241" s="16">
        <f t="shared" si="1"/>
        <v>66550</v>
      </c>
      <c r="M241" s="52"/>
      <c r="IM241" s="17"/>
    </row>
    <row r="242" spans="1:247" ht="15.75">
      <c r="A242" s="62"/>
      <c r="B242" s="63"/>
      <c r="C242" s="63"/>
      <c r="D242" s="63"/>
      <c r="E242" s="63"/>
      <c r="F242" s="13" t="s">
        <v>37</v>
      </c>
      <c r="G242" s="14">
        <v>0</v>
      </c>
      <c r="H242" s="14">
        <v>0</v>
      </c>
      <c r="I242" s="14" t="s">
        <v>18</v>
      </c>
      <c r="J242" s="19">
        <v>500</v>
      </c>
      <c r="K242" s="25">
        <v>108.9</v>
      </c>
      <c r="L242" s="16">
        <f t="shared" si="1"/>
        <v>54450</v>
      </c>
      <c r="M242" s="52"/>
      <c r="IM242" s="17"/>
    </row>
    <row r="243" spans="1:247" ht="15.75">
      <c r="A243" s="62"/>
      <c r="B243" s="63"/>
      <c r="C243" s="63"/>
      <c r="D243" s="63"/>
      <c r="E243" s="63"/>
      <c r="F243" s="13" t="s">
        <v>51</v>
      </c>
      <c r="G243" s="14" t="s">
        <v>20</v>
      </c>
      <c r="H243" s="14" t="s">
        <v>52</v>
      </c>
      <c r="I243" s="14" t="s">
        <v>18</v>
      </c>
      <c r="J243" s="19">
        <v>5</v>
      </c>
      <c r="K243" s="25">
        <v>88</v>
      </c>
      <c r="L243" s="16">
        <f t="shared" si="1"/>
        <v>440</v>
      </c>
      <c r="M243" s="52"/>
      <c r="IM243" s="17"/>
    </row>
    <row r="244" spans="1:247" ht="15.75">
      <c r="A244" s="62"/>
      <c r="B244" s="63"/>
      <c r="C244" s="63"/>
      <c r="D244" s="63"/>
      <c r="E244" s="63"/>
      <c r="F244" s="13" t="s">
        <v>45</v>
      </c>
      <c r="G244" s="14">
        <v>0</v>
      </c>
      <c r="H244" s="14" t="s">
        <v>46</v>
      </c>
      <c r="I244" s="14" t="s">
        <v>47</v>
      </c>
      <c r="J244" s="19">
        <v>1</v>
      </c>
      <c r="K244" s="25">
        <v>3000</v>
      </c>
      <c r="L244" s="16">
        <f t="shared" si="1"/>
        <v>3000</v>
      </c>
      <c r="M244" s="52"/>
      <c r="IM244" s="17"/>
    </row>
    <row r="245" spans="1:247" ht="15.75">
      <c r="A245" s="62"/>
      <c r="B245" s="63"/>
      <c r="C245" s="63"/>
      <c r="D245" s="63"/>
      <c r="E245" s="63"/>
      <c r="F245" s="13" t="s">
        <v>223</v>
      </c>
      <c r="G245" s="14">
        <v>0</v>
      </c>
      <c r="H245" s="14">
        <v>0</v>
      </c>
      <c r="I245" s="14" t="s">
        <v>21</v>
      </c>
      <c r="J245" s="19">
        <v>1000</v>
      </c>
      <c r="K245" s="25">
        <v>88</v>
      </c>
      <c r="L245" s="16">
        <f t="shared" si="1"/>
        <v>88000</v>
      </c>
      <c r="M245" s="52"/>
      <c r="IM245" s="17"/>
    </row>
    <row r="246" spans="1:247" ht="15.75">
      <c r="A246" s="62"/>
      <c r="B246" s="63"/>
      <c r="C246" s="63"/>
      <c r="D246" s="63"/>
      <c r="E246" s="63"/>
      <c r="F246" s="13" t="s">
        <v>126</v>
      </c>
      <c r="G246" s="14" t="s">
        <v>20</v>
      </c>
      <c r="H246" s="14" t="s">
        <v>52</v>
      </c>
      <c r="I246" s="14" t="s">
        <v>18</v>
      </c>
      <c r="J246" s="19">
        <v>5</v>
      </c>
      <c r="K246" s="25">
        <v>63.8</v>
      </c>
      <c r="L246" s="16">
        <f t="shared" si="1"/>
        <v>319</v>
      </c>
      <c r="M246" s="52"/>
      <c r="IM246" s="17"/>
    </row>
    <row r="247" spans="1:247" ht="15.75">
      <c r="A247" s="62"/>
      <c r="B247" s="63"/>
      <c r="C247" s="63"/>
      <c r="D247" s="63"/>
      <c r="E247" s="63"/>
      <c r="F247" s="13" t="s">
        <v>222</v>
      </c>
      <c r="G247" s="14" t="s">
        <v>20</v>
      </c>
      <c r="H247" s="14">
        <v>0</v>
      </c>
      <c r="I247" s="14" t="s">
        <v>21</v>
      </c>
      <c r="J247" s="19">
        <v>1000</v>
      </c>
      <c r="K247" s="25">
        <v>88</v>
      </c>
      <c r="L247" s="16">
        <f t="shared" si="1"/>
        <v>88000</v>
      </c>
      <c r="M247" s="52"/>
      <c r="IM247" s="17"/>
    </row>
    <row r="248" spans="1:247" ht="15.75">
      <c r="A248" s="62"/>
      <c r="B248" s="63"/>
      <c r="C248" s="63"/>
      <c r="D248" s="63"/>
      <c r="E248" s="63"/>
      <c r="F248" s="13" t="s">
        <v>247</v>
      </c>
      <c r="G248" s="14" t="s">
        <v>20</v>
      </c>
      <c r="H248" s="14">
        <v>0</v>
      </c>
      <c r="I248" s="14" t="s">
        <v>18</v>
      </c>
      <c r="J248" s="26">
        <v>500</v>
      </c>
      <c r="K248" s="25">
        <v>205.7</v>
      </c>
      <c r="L248" s="16">
        <f t="shared" si="1"/>
        <v>102850</v>
      </c>
      <c r="M248" s="52"/>
      <c r="IM248" s="17"/>
    </row>
    <row r="249" spans="1:247" ht="15.75">
      <c r="A249" s="58" t="s">
        <v>248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60"/>
      <c r="L249" s="33">
        <f>SUM(L11:L248)</f>
        <v>21399457.7</v>
      </c>
      <c r="IM249" s="17"/>
    </row>
    <row r="250" spans="9:12" ht="9.75" customHeight="1">
      <c r="I250" s="34"/>
      <c r="J250" s="34"/>
      <c r="K250" s="35"/>
      <c r="L250" s="35"/>
    </row>
    <row r="251" spans="1:12" s="38" customFormat="1" ht="4.5" customHeight="1">
      <c r="A251" s="36"/>
      <c r="B251" s="36"/>
      <c r="C251" s="36"/>
      <c r="D251" s="36"/>
      <c r="E251" s="36"/>
      <c r="F251" s="37"/>
      <c r="G251" s="36"/>
      <c r="H251" s="36"/>
      <c r="I251" s="61"/>
      <c r="J251" s="61"/>
      <c r="K251" s="61"/>
      <c r="L251" s="61"/>
    </row>
    <row r="252" spans="1:12" s="38" customFormat="1" ht="18.75" customHeight="1">
      <c r="A252" s="36"/>
      <c r="B252" s="36"/>
      <c r="C252" s="36"/>
      <c r="D252" s="36"/>
      <c r="E252" s="36"/>
      <c r="F252" s="37"/>
      <c r="G252" s="36"/>
      <c r="H252" s="36"/>
      <c r="I252" s="34"/>
      <c r="J252" s="61" t="s">
        <v>249</v>
      </c>
      <c r="K252" s="61"/>
      <c r="L252" s="61"/>
    </row>
    <row r="253" spans="2:12" s="39" customFormat="1" ht="16.5">
      <c r="B253" s="37"/>
      <c r="C253" s="37" t="s">
        <v>250</v>
      </c>
      <c r="D253" s="37"/>
      <c r="E253" s="37"/>
      <c r="F253" s="40" t="s">
        <v>251</v>
      </c>
      <c r="I253" s="41"/>
      <c r="J253" s="41"/>
      <c r="K253" s="42" t="s">
        <v>252</v>
      </c>
      <c r="L253" s="42"/>
    </row>
    <row r="254" spans="1:12" s="47" customFormat="1" ht="16.5">
      <c r="A254" s="43"/>
      <c r="B254" s="43"/>
      <c r="C254" s="43"/>
      <c r="D254" s="43"/>
      <c r="E254" s="43"/>
      <c r="F254" s="44"/>
      <c r="G254" s="43"/>
      <c r="H254" s="43"/>
      <c r="I254" s="43"/>
      <c r="J254" s="45"/>
      <c r="K254" s="46"/>
      <c r="L254" s="46"/>
    </row>
  </sheetData>
  <sheetProtection/>
  <mergeCells count="194">
    <mergeCell ref="D14:D16"/>
    <mergeCell ref="K1:L1"/>
    <mergeCell ref="A11:A13"/>
    <mergeCell ref="B11:B13"/>
    <mergeCell ref="C11:C13"/>
    <mergeCell ref="D11:D13"/>
    <mergeCell ref="E11:E16"/>
    <mergeCell ref="A2:M3"/>
    <mergeCell ref="A14:A16"/>
    <mergeCell ref="B14:B16"/>
    <mergeCell ref="C14:C16"/>
    <mergeCell ref="C28:C29"/>
    <mergeCell ref="D28:D29"/>
    <mergeCell ref="B40:B41"/>
    <mergeCell ref="C40:C41"/>
    <mergeCell ref="D40:D41"/>
    <mergeCell ref="A30:A34"/>
    <mergeCell ref="F1:J1"/>
    <mergeCell ref="E30:E41"/>
    <mergeCell ref="A35:A39"/>
    <mergeCell ref="B35:B39"/>
    <mergeCell ref="C35:C39"/>
    <mergeCell ref="D35:D39"/>
    <mergeCell ref="A40:A41"/>
    <mergeCell ref="E17:E29"/>
    <mergeCell ref="A23:A27"/>
    <mergeCell ref="B23:B27"/>
    <mergeCell ref="C62:C64"/>
    <mergeCell ref="D62:D64"/>
    <mergeCell ref="A17:A22"/>
    <mergeCell ref="B17:B22"/>
    <mergeCell ref="C17:C22"/>
    <mergeCell ref="D17:D22"/>
    <mergeCell ref="C23:C27"/>
    <mergeCell ref="D23:D27"/>
    <mergeCell ref="A28:A29"/>
    <mergeCell ref="B28:B29"/>
    <mergeCell ref="A54:A61"/>
    <mergeCell ref="A65:A67"/>
    <mergeCell ref="B65:B67"/>
    <mergeCell ref="C65:C67"/>
    <mergeCell ref="D65:D67"/>
    <mergeCell ref="B54:B61"/>
    <mergeCell ref="C54:C61"/>
    <mergeCell ref="D54:D61"/>
    <mergeCell ref="A62:A64"/>
    <mergeCell ref="B62:B64"/>
    <mergeCell ref="B30:B34"/>
    <mergeCell ref="C30:C34"/>
    <mergeCell ref="D30:D34"/>
    <mergeCell ref="E42:E67"/>
    <mergeCell ref="A44:A51"/>
    <mergeCell ref="B44:B51"/>
    <mergeCell ref="C44:C51"/>
    <mergeCell ref="D44:D51"/>
    <mergeCell ref="A52:A53"/>
    <mergeCell ref="B52:B53"/>
    <mergeCell ref="B76:B79"/>
    <mergeCell ref="C76:C79"/>
    <mergeCell ref="D76:D79"/>
    <mergeCell ref="A80:A85"/>
    <mergeCell ref="B80:B85"/>
    <mergeCell ref="C80:C85"/>
    <mergeCell ref="D80:D85"/>
    <mergeCell ref="A68:A70"/>
    <mergeCell ref="B68:B70"/>
    <mergeCell ref="C68:C70"/>
    <mergeCell ref="D68:D70"/>
    <mergeCell ref="A42:A43"/>
    <mergeCell ref="B42:B43"/>
    <mergeCell ref="C42:C43"/>
    <mergeCell ref="D42:D43"/>
    <mergeCell ref="C52:C53"/>
    <mergeCell ref="D52:D53"/>
    <mergeCell ref="E68:E85"/>
    <mergeCell ref="A71:A72"/>
    <mergeCell ref="B71:B72"/>
    <mergeCell ref="C71:C72"/>
    <mergeCell ref="D71:D72"/>
    <mergeCell ref="A73:A75"/>
    <mergeCell ref="B73:B75"/>
    <mergeCell ref="C73:C75"/>
    <mergeCell ref="D73:D75"/>
    <mergeCell ref="A76:A79"/>
    <mergeCell ref="B94:B97"/>
    <mergeCell ref="C94:C97"/>
    <mergeCell ref="D94:D97"/>
    <mergeCell ref="A98:A101"/>
    <mergeCell ref="B98:B101"/>
    <mergeCell ref="C98:C101"/>
    <mergeCell ref="A102:A111"/>
    <mergeCell ref="B102:B111"/>
    <mergeCell ref="C102:C111"/>
    <mergeCell ref="D102:D111"/>
    <mergeCell ref="A112:A115"/>
    <mergeCell ref="B112:B115"/>
    <mergeCell ref="C112:C115"/>
    <mergeCell ref="D112:D115"/>
    <mergeCell ref="A86:A87"/>
    <mergeCell ref="B86:B87"/>
    <mergeCell ref="C86:C87"/>
    <mergeCell ref="D86:D87"/>
    <mergeCell ref="E86:E115"/>
    <mergeCell ref="A88:A93"/>
    <mergeCell ref="B88:B93"/>
    <mergeCell ref="C88:C93"/>
    <mergeCell ref="D88:D93"/>
    <mergeCell ref="A94:A97"/>
    <mergeCell ref="D98:D101"/>
    <mergeCell ref="A116:A121"/>
    <mergeCell ref="B116:B121"/>
    <mergeCell ref="C116:C121"/>
    <mergeCell ref="D116:D121"/>
    <mergeCell ref="E116:E137"/>
    <mergeCell ref="A122:A137"/>
    <mergeCell ref="B122:B137"/>
    <mergeCell ref="C122:C137"/>
    <mergeCell ref="D122:D137"/>
    <mergeCell ref="E138:E147"/>
    <mergeCell ref="A140:A145"/>
    <mergeCell ref="B140:B145"/>
    <mergeCell ref="C140:C145"/>
    <mergeCell ref="D140:D145"/>
    <mergeCell ref="A146:A147"/>
    <mergeCell ref="B146:B147"/>
    <mergeCell ref="C146:C147"/>
    <mergeCell ref="D146:D147"/>
    <mergeCell ref="E148:E156"/>
    <mergeCell ref="A149:A156"/>
    <mergeCell ref="B149:B156"/>
    <mergeCell ref="C149:C156"/>
    <mergeCell ref="D149:D156"/>
    <mergeCell ref="A157:A166"/>
    <mergeCell ref="B157:B166"/>
    <mergeCell ref="C157:C166"/>
    <mergeCell ref="D157:D166"/>
    <mergeCell ref="E157:E166"/>
    <mergeCell ref="A167:A178"/>
    <mergeCell ref="B167:B178"/>
    <mergeCell ref="C167:C178"/>
    <mergeCell ref="D167:D178"/>
    <mergeCell ref="E167:E178"/>
    <mergeCell ref="E179:E181"/>
    <mergeCell ref="A182:A200"/>
    <mergeCell ref="B182:B200"/>
    <mergeCell ref="C182:C200"/>
    <mergeCell ref="D182:D200"/>
    <mergeCell ref="E182:E200"/>
    <mergeCell ref="A201:A212"/>
    <mergeCell ref="B201:B212"/>
    <mergeCell ref="C201:C212"/>
    <mergeCell ref="D201:D212"/>
    <mergeCell ref="E201:E212"/>
    <mergeCell ref="A213:A225"/>
    <mergeCell ref="B213:B225"/>
    <mergeCell ref="C213:C225"/>
    <mergeCell ref="D213:D225"/>
    <mergeCell ref="E213:E225"/>
    <mergeCell ref="A226:A230"/>
    <mergeCell ref="B226:B230"/>
    <mergeCell ref="C226:C230"/>
    <mergeCell ref="D226:D230"/>
    <mergeCell ref="E226:E230"/>
    <mergeCell ref="B231:B238"/>
    <mergeCell ref="C231:C238"/>
    <mergeCell ref="D231:D238"/>
    <mergeCell ref="E231:E238"/>
    <mergeCell ref="A239:A248"/>
    <mergeCell ref="B239:B248"/>
    <mergeCell ref="C239:C248"/>
    <mergeCell ref="D239:D248"/>
    <mergeCell ref="E239:E248"/>
    <mergeCell ref="A249:K249"/>
    <mergeCell ref="I251:L251"/>
    <mergeCell ref="J252:L252"/>
    <mergeCell ref="M11:M15"/>
    <mergeCell ref="M16:M29"/>
    <mergeCell ref="M239:M248"/>
    <mergeCell ref="M231:M238"/>
    <mergeCell ref="M226:M230"/>
    <mergeCell ref="M213:M225"/>
    <mergeCell ref="A231:A238"/>
    <mergeCell ref="M201:M212"/>
    <mergeCell ref="M182:M200"/>
    <mergeCell ref="M179:M181"/>
    <mergeCell ref="M167:M178"/>
    <mergeCell ref="M157:M166"/>
    <mergeCell ref="M148:M156"/>
    <mergeCell ref="M138:M147"/>
    <mergeCell ref="M116:M137"/>
    <mergeCell ref="M86:M115"/>
    <mergeCell ref="M68:M85"/>
    <mergeCell ref="M42:M67"/>
    <mergeCell ref="M30:M41"/>
  </mergeCells>
  <conditionalFormatting sqref="C14">
    <cfRule type="containsErrors" priority="29" dxfId="0" stopIfTrue="1">
      <formula>ISERROR(C14)</formula>
    </cfRule>
  </conditionalFormatting>
  <conditionalFormatting sqref="B11">
    <cfRule type="containsErrors" priority="28" dxfId="0" stopIfTrue="1">
      <formula>ISERROR(B11)</formula>
    </cfRule>
  </conditionalFormatting>
  <conditionalFormatting sqref="C35 C40">
    <cfRule type="containsErrors" priority="26" dxfId="0" stopIfTrue="1">
      <formula>ISERROR(C35)</formula>
    </cfRule>
  </conditionalFormatting>
  <conditionalFormatting sqref="B30">
    <cfRule type="containsErrors" priority="27" dxfId="0" stopIfTrue="1">
      <formula>ISERROR(B30)</formula>
    </cfRule>
  </conditionalFormatting>
  <conditionalFormatting sqref="C42 C44 C52 C54 C62 C65">
    <cfRule type="containsErrors" priority="25" dxfId="0" stopIfTrue="1">
      <formula>ISERROR(C42)</formula>
    </cfRule>
  </conditionalFormatting>
  <conditionalFormatting sqref="B80">
    <cfRule type="containsErrors" priority="21" dxfId="0" stopIfTrue="1">
      <formula>ISERROR(B80)</formula>
    </cfRule>
  </conditionalFormatting>
  <conditionalFormatting sqref="C68 C73">
    <cfRule type="containsErrors" priority="24" dxfId="0" stopIfTrue="1">
      <formula>ISERROR(C68)</formula>
    </cfRule>
  </conditionalFormatting>
  <conditionalFormatting sqref="B71">
    <cfRule type="containsErrors" priority="23" dxfId="0" stopIfTrue="1">
      <formula>ISERROR(B71)</formula>
    </cfRule>
  </conditionalFormatting>
  <conditionalFormatting sqref="B76">
    <cfRule type="containsErrors" priority="22" dxfId="0" stopIfTrue="1">
      <formula>ISERROR(B76)</formula>
    </cfRule>
  </conditionalFormatting>
  <conditionalFormatting sqref="B86">
    <cfRule type="containsErrors" priority="20" dxfId="0" stopIfTrue="1">
      <formula>ISERROR(B86)</formula>
    </cfRule>
  </conditionalFormatting>
  <conditionalFormatting sqref="B88">
    <cfRule type="containsErrors" priority="19" dxfId="0" stopIfTrue="1">
      <formula>ISERROR(B88)</formula>
    </cfRule>
  </conditionalFormatting>
  <conditionalFormatting sqref="C94 C98 C102 C112">
    <cfRule type="containsErrors" priority="18" dxfId="0" stopIfTrue="1">
      <formula>ISERROR(C94)</formula>
    </cfRule>
  </conditionalFormatting>
  <conditionalFormatting sqref="B116">
    <cfRule type="containsErrors" priority="17" dxfId="0" stopIfTrue="1">
      <formula>ISERROR(B116)</formula>
    </cfRule>
  </conditionalFormatting>
  <conditionalFormatting sqref="B146">
    <cfRule type="containsErrors" priority="12" dxfId="0" stopIfTrue="1">
      <formula>ISERROR(B146)</formula>
    </cfRule>
  </conditionalFormatting>
  <conditionalFormatting sqref="C122">
    <cfRule type="containsErrors" priority="16" dxfId="0" stopIfTrue="1">
      <formula>ISERROR(C122)</formula>
    </cfRule>
  </conditionalFormatting>
  <conditionalFormatting sqref="C139">
    <cfRule type="containsErrors" priority="15" dxfId="0" stopIfTrue="1">
      <formula>ISERROR(C139)</formula>
    </cfRule>
  </conditionalFormatting>
  <conditionalFormatting sqref="B138">
    <cfRule type="containsErrors" priority="14" dxfId="0" stopIfTrue="1">
      <formula>ISERROR(B138)</formula>
    </cfRule>
  </conditionalFormatting>
  <conditionalFormatting sqref="B140">
    <cfRule type="containsErrors" priority="13" dxfId="0" stopIfTrue="1">
      <formula>ISERROR(B140)</formula>
    </cfRule>
  </conditionalFormatting>
  <conditionalFormatting sqref="C148:C149">
    <cfRule type="containsErrors" priority="11" dxfId="0" stopIfTrue="1">
      <formula>ISERROR(C148)</formula>
    </cfRule>
  </conditionalFormatting>
  <conditionalFormatting sqref="B157">
    <cfRule type="containsErrors" priority="10" dxfId="0" stopIfTrue="1">
      <formula>ISERROR(B157)</formula>
    </cfRule>
  </conditionalFormatting>
  <conditionalFormatting sqref="B179">
    <cfRule type="containsErrors" priority="7" dxfId="0" stopIfTrue="1">
      <formula>ISERROR(B179)</formula>
    </cfRule>
  </conditionalFormatting>
  <conditionalFormatting sqref="C181">
    <cfRule type="containsErrors" priority="8" dxfId="0" stopIfTrue="1">
      <formula>ISERROR(C181)</formula>
    </cfRule>
  </conditionalFormatting>
  <conditionalFormatting sqref="B180">
    <cfRule type="containsErrors" priority="6" dxfId="0" stopIfTrue="1">
      <formula>ISERROR(B180)</formula>
    </cfRule>
  </conditionalFormatting>
  <conditionalFormatting sqref="C167">
    <cfRule type="containsErrors" priority="9" dxfId="0" stopIfTrue="1">
      <formula>ISERROR(C167)</formula>
    </cfRule>
  </conditionalFormatting>
  <conditionalFormatting sqref="C182 C201">
    <cfRule type="containsErrors" priority="5" dxfId="0" stopIfTrue="1">
      <formula>ISERROR(C182)</formula>
    </cfRule>
  </conditionalFormatting>
  <conditionalFormatting sqref="B239">
    <cfRule type="containsErrors" priority="1" dxfId="0" stopIfTrue="1">
      <formula>ISERROR(B239)</formula>
    </cfRule>
  </conditionalFormatting>
  <conditionalFormatting sqref="B213">
    <cfRule type="containsErrors" priority="4" dxfId="0" stopIfTrue="1">
      <formula>ISERROR(B213)</formula>
    </cfRule>
  </conditionalFormatting>
  <conditionalFormatting sqref="C226">
    <cfRule type="containsErrors" priority="3" dxfId="0" stopIfTrue="1">
      <formula>ISERROR(C226)</formula>
    </cfRule>
  </conditionalFormatting>
  <conditionalFormatting sqref="B231">
    <cfRule type="containsErrors" priority="2" dxfId="0" stopIfTrue="1">
      <formula>ISERROR(B231)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2018-03-08T07:13:02Z</dcterms:modified>
  <cp:category/>
  <cp:version/>
  <cp:contentType/>
  <cp:contentStatus/>
</cp:coreProperties>
</file>