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DS diem tong ket 27A" sheetId="1" r:id="rId1"/>
    <sheet name="DS diem tong ket 27B" sheetId="2" r:id="rId2"/>
  </sheets>
  <definedNames>
    <definedName name="_xlnm.Print_Area" localSheetId="0">'DS diem tong ket 27A'!$A$1:$S$36</definedName>
    <definedName name="_xlnm.Print_Area" localSheetId="1">'DS diem tong ket 27B'!$A$1:$S$36</definedName>
    <definedName name="_xlnm.Print_Titles" localSheetId="0">'DS diem tong ket 27A'!$8:$8</definedName>
    <definedName name="_xlnm.Print_Titles" localSheetId="1">'DS diem tong ket 27B'!$8:$8</definedName>
  </definedNames>
  <calcPr fullCalcOnLoad="1"/>
</workbook>
</file>

<file path=xl/sharedStrings.xml><?xml version="1.0" encoding="utf-8"?>
<sst xmlns="http://schemas.openxmlformats.org/spreadsheetml/2006/main" count="282" uniqueCount="195">
  <si>
    <t>TRƯỜNG ĐẠI HỌC CÔNG NGHIỆP THỰC PHẨM TP.HCM</t>
  </si>
  <si>
    <t>KHOA CÔNG NGHỆ THỰC PHẨM</t>
  </si>
  <si>
    <t>BỘ CÔNG THƯƠNG</t>
  </si>
  <si>
    <t>CỘNG HÒA XÃ HỘI CHỦ NGHĨA VIỆT NAM</t>
  </si>
  <si>
    <t>ĐỘC LẬP - TỰ DO - HẠNH PHÚC</t>
  </si>
  <si>
    <t>*****</t>
  </si>
  <si>
    <t>BẢNG ĐIỂM TỔNG KẾT</t>
  </si>
  <si>
    <t>TT</t>
  </si>
  <si>
    <t>Tên học viên</t>
  </si>
  <si>
    <t>Ngày sinh</t>
  </si>
  <si>
    <t>Nơi sinh</t>
  </si>
  <si>
    <t xml:space="preserve"> KCS     Dầu</t>
  </si>
  <si>
    <t>KCS        Bia</t>
  </si>
  <si>
    <t>KCS    lương thực</t>
  </si>
  <si>
    <t>KCS      Thịt</t>
  </si>
  <si>
    <t>KCS          thủy sản</t>
  </si>
  <si>
    <t>Phân tích    nước</t>
  </si>
  <si>
    <t>KCS       Sữa</t>
  </si>
  <si>
    <t>KCS         NGK</t>
  </si>
  <si>
    <t>KCS         đường-BK</t>
  </si>
  <si>
    <t>KCS      Trà-café</t>
  </si>
  <si>
    <t>KCS    Rượu</t>
  </si>
  <si>
    <t>Điểm tổng kết</t>
  </si>
  <si>
    <t>Trang</t>
  </si>
  <si>
    <t>Hiền</t>
  </si>
  <si>
    <t>KT cơ bản trong PT</t>
  </si>
  <si>
    <t>Nhàn</t>
  </si>
  <si>
    <t>Chi</t>
  </si>
  <si>
    <t>Tiên</t>
  </si>
  <si>
    <t>Phú</t>
  </si>
  <si>
    <t>Ngân</t>
  </si>
  <si>
    <t>Dung</t>
  </si>
  <si>
    <t>Hà</t>
  </si>
  <si>
    <t>Minh</t>
  </si>
  <si>
    <t>Vy</t>
  </si>
  <si>
    <t>Bình Định</t>
  </si>
  <si>
    <t>Đồng Nai</t>
  </si>
  <si>
    <t>Tây Ninh</t>
  </si>
  <si>
    <t>Tp. Hồ Chí Minh</t>
  </si>
  <si>
    <t>Quảng Ngãi</t>
  </si>
  <si>
    <t>Đồng Tháp</t>
  </si>
  <si>
    <t>20/11/1995</t>
  </si>
  <si>
    <t>Long An</t>
  </si>
  <si>
    <t>Khánh Hòa</t>
  </si>
  <si>
    <t>Tiền Giang</t>
  </si>
  <si>
    <t>Thanh Hóa</t>
  </si>
  <si>
    <t>16/11/1996</t>
  </si>
  <si>
    <t>Bình Phước</t>
  </si>
  <si>
    <t>Lâm Đồng</t>
  </si>
  <si>
    <t>20/10/1996</t>
  </si>
  <si>
    <t>Phạm Thị Thảo</t>
  </si>
  <si>
    <t>20/11/1996</t>
  </si>
  <si>
    <t>Hoàng Thị Kim</t>
  </si>
  <si>
    <t>28/4/1996</t>
  </si>
  <si>
    <t>Hào</t>
  </si>
  <si>
    <t>2/1/1996</t>
  </si>
  <si>
    <t>Nguyễn Thị Phương</t>
  </si>
  <si>
    <t>14/8/1996</t>
  </si>
  <si>
    <t>Nguyễn Đức</t>
  </si>
  <si>
    <t>Nghĩa</t>
  </si>
  <si>
    <t>17/3/1995</t>
  </si>
  <si>
    <t>Bình Thuận</t>
  </si>
  <si>
    <t>12/11/1996</t>
  </si>
  <si>
    <t>Nguyễn Thị mộng</t>
  </si>
  <si>
    <t>Ngọc</t>
  </si>
  <si>
    <t>12/1/1996</t>
  </si>
  <si>
    <t>Nguyễn Thị Thùy</t>
  </si>
  <si>
    <t>9/6/1996</t>
  </si>
  <si>
    <t>Hoàng Thu</t>
  </si>
  <si>
    <t xml:space="preserve">Hà </t>
  </si>
  <si>
    <t>21/11/1995</t>
  </si>
  <si>
    <t>Lê Thị Thảo</t>
  </si>
  <si>
    <t>12/6/1995</t>
  </si>
  <si>
    <t>Nguyễn Thị Thanh</t>
  </si>
  <si>
    <t>23/12/1995</t>
  </si>
  <si>
    <t xml:space="preserve">Nguyễn Thị </t>
  </si>
  <si>
    <t>Nghệ An</t>
  </si>
  <si>
    <t xml:space="preserve">Nguyễn Huỳnh Kim </t>
  </si>
  <si>
    <t>Bến Tre</t>
  </si>
  <si>
    <t>Phạm Thị Thu</t>
  </si>
  <si>
    <t>Thảo</t>
  </si>
  <si>
    <t>20/1/1995</t>
  </si>
  <si>
    <t>Nguyễn Vũ Đăng</t>
  </si>
  <si>
    <t>Tuyến</t>
  </si>
  <si>
    <t>19/6/1995</t>
  </si>
  <si>
    <t xml:space="preserve">Lê Thị  </t>
  </si>
  <si>
    <t>Hoan</t>
  </si>
  <si>
    <t>5/8/1996</t>
  </si>
  <si>
    <t>Hiệp</t>
  </si>
  <si>
    <t>6/6/1996</t>
  </si>
  <si>
    <t>Hồ Thị Ngọc</t>
  </si>
  <si>
    <t>Thúy</t>
  </si>
  <si>
    <t>Nhung</t>
  </si>
  <si>
    <t>18/2/1995</t>
  </si>
  <si>
    <t>17/5/1995</t>
  </si>
  <si>
    <t>Hà Nội</t>
  </si>
  <si>
    <t xml:space="preserve">Trần Thị </t>
  </si>
  <si>
    <t>29/9/1994</t>
  </si>
  <si>
    <t>Nguyễn Nhật</t>
  </si>
  <si>
    <t>Duy</t>
  </si>
  <si>
    <t>16/9/1995</t>
  </si>
  <si>
    <t>Nguyễn Châu Ngọc</t>
  </si>
  <si>
    <t>Linh</t>
  </si>
  <si>
    <t>23/5/1995</t>
  </si>
  <si>
    <t>Trần Huỳnh Nhựt</t>
  </si>
  <si>
    <t>11/9/1998</t>
  </si>
  <si>
    <t>Đỗ Như</t>
  </si>
  <si>
    <t>4/6/1996</t>
  </si>
  <si>
    <t>Nguyễn Thị Thu</t>
  </si>
  <si>
    <t>14/3/1996</t>
  </si>
  <si>
    <t>Hải Dương</t>
  </si>
  <si>
    <t xml:space="preserve">Lưu Kim </t>
  </si>
  <si>
    <t>Phụng</t>
  </si>
  <si>
    <t>27/10/1995</t>
  </si>
  <si>
    <t>Nguyễn Thị Ngọc</t>
  </si>
  <si>
    <t>9/8/1996</t>
  </si>
  <si>
    <t xml:space="preserve">Nguyễn Hoàng </t>
  </si>
  <si>
    <t>28/1/1996</t>
  </si>
  <si>
    <t>Nguyễn Văn</t>
  </si>
  <si>
    <t>Thiên</t>
  </si>
  <si>
    <t>29/11/1997</t>
  </si>
  <si>
    <t>Văn Thụy Kiều</t>
  </si>
  <si>
    <t>Khanh</t>
  </si>
  <si>
    <t>6/10/1995</t>
  </si>
  <si>
    <t>Nguyễn Ngọc</t>
  </si>
  <si>
    <t>Tuyền</t>
  </si>
  <si>
    <t>5/1/1995</t>
  </si>
  <si>
    <t>Cao Thị Hương</t>
  </si>
  <si>
    <t>Trầm</t>
  </si>
  <si>
    <t>6/8/1995</t>
  </si>
  <si>
    <t>22/7/1997</t>
  </si>
  <si>
    <t>Nguyễn Thị Mỹ</t>
  </si>
  <si>
    <t>3/6/1997</t>
  </si>
  <si>
    <t xml:space="preserve">Trần Nguyễn Thu </t>
  </si>
  <si>
    <t>Vân</t>
  </si>
  <si>
    <t>6/8/1996</t>
  </si>
  <si>
    <t>Phạm Thị Tố</t>
  </si>
  <si>
    <t>Quyên</t>
  </si>
  <si>
    <t>16/12/1996</t>
  </si>
  <si>
    <t>Phạm Thị Thanh</t>
  </si>
  <si>
    <t>Nho</t>
  </si>
  <si>
    <t>19/12/1997</t>
  </si>
  <si>
    <t>Nông Thị</t>
  </si>
  <si>
    <t>Hoài</t>
  </si>
  <si>
    <t>ĐăkLăk</t>
  </si>
  <si>
    <t>Huỳnh Thị Nhựt</t>
  </si>
  <si>
    <t>Ngô  Trần Hoàng</t>
  </si>
  <si>
    <t>Uyên</t>
  </si>
  <si>
    <t>11/4/1996</t>
  </si>
  <si>
    <t>Thái Thị Thanh</t>
  </si>
  <si>
    <t>1/1/1996</t>
  </si>
  <si>
    <t>Lê Thanh</t>
  </si>
  <si>
    <t>Nhân</t>
  </si>
  <si>
    <t>3/7/1996</t>
  </si>
  <si>
    <t>Huỳnh Thị Bích</t>
  </si>
  <si>
    <t>Liên</t>
  </si>
  <si>
    <t>17/5/1996</t>
  </si>
  <si>
    <t>Hồ Hồng</t>
  </si>
  <si>
    <t>Gấm</t>
  </si>
  <si>
    <t>Nguyễn Phạm Ngọc</t>
  </si>
  <si>
    <t>22/8/1996</t>
  </si>
  <si>
    <t xml:space="preserve">La Thị </t>
  </si>
  <si>
    <t>18/9/1995</t>
  </si>
  <si>
    <t>Nguyễn Thùy</t>
  </si>
  <si>
    <t>15/9/1995</t>
  </si>
  <si>
    <t>Châu Thị Thủy</t>
  </si>
  <si>
    <t>Trà Thị Hoài</t>
  </si>
  <si>
    <t>Thương</t>
  </si>
  <si>
    <t>8/8/1997</t>
  </si>
  <si>
    <t>Trần Vũ Quỳnh</t>
  </si>
  <si>
    <t>Anh</t>
  </si>
  <si>
    <t>24/5/1996</t>
  </si>
  <si>
    <t>19/7/1995</t>
  </si>
  <si>
    <t>Khưu Thị Minh</t>
  </si>
  <si>
    <t xml:space="preserve">Thư </t>
  </si>
  <si>
    <t>13/12/1996</t>
  </si>
  <si>
    <t>Bích</t>
  </si>
  <si>
    <t>1/3/1994</t>
  </si>
  <si>
    <t>Bùi Thị Thu</t>
  </si>
  <si>
    <t>24/5/1994</t>
  </si>
  <si>
    <t>Lê Thị Mỹ</t>
  </si>
  <si>
    <t>Út</t>
  </si>
  <si>
    <t>Cù Thị Ngọc</t>
  </si>
  <si>
    <t>3/8/1995</t>
  </si>
  <si>
    <t>5/6/1996</t>
  </si>
  <si>
    <t>Phạm Anh</t>
  </si>
  <si>
    <t>Trần Lê Thị Thanh</t>
  </si>
  <si>
    <t>Quyền</t>
  </si>
  <si>
    <t>LỚP: PHÂN TÍCH THỰC PHẨM 27 A</t>
  </si>
  <si>
    <t>LỚP: PHÂN TÍCH THỰC PHẨM 27 B</t>
  </si>
  <si>
    <t>27/10/1996</t>
  </si>
  <si>
    <t>Hậu Giang</t>
  </si>
  <si>
    <t>15/11/1994</t>
  </si>
  <si>
    <t>10/1/1996</t>
  </si>
  <si>
    <t>Ghi chú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</si>
</sst>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0"/>
    <numFmt numFmtId="174" formatCode="#\ ###\ ###\ ###"/>
    <numFmt numFmtId="175" formatCode="0.0"/>
    <numFmt numFmtId="176" formatCode="[$-409]dddd\,\ mmmm\ dd\,\ yyyy"/>
    <numFmt numFmtId="177" formatCode="[$-409]h:mm:ss\ AM/PM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6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center" vertical="center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4" xfId="0" applyNumberFormat="1" applyFont="1" applyBorder="1" applyAlignment="1">
      <alignment horizontal="center" vertical="center"/>
    </xf>
    <xf numFmtId="0" fontId="46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0" fontId="46" fillId="35" borderId="15" xfId="0" applyFont="1" applyFill="1" applyBorder="1" applyAlignment="1">
      <alignment horizontal="left" vertical="center"/>
    </xf>
    <xf numFmtId="0" fontId="46" fillId="35" borderId="16" xfId="0" applyFont="1" applyFill="1" applyBorder="1" applyAlignment="1">
      <alignment horizontal="left" vertical="center"/>
    </xf>
    <xf numFmtId="0" fontId="46" fillId="35" borderId="11" xfId="0" applyFont="1" applyFill="1" applyBorder="1" applyAlignment="1" quotePrefix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75" fontId="2" fillId="35" borderId="11" xfId="0" applyNumberFormat="1" applyFont="1" applyFill="1" applyBorder="1" applyAlignment="1">
      <alignment horizontal="center" vertical="center"/>
    </xf>
    <xf numFmtId="0" fontId="46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175" fontId="2" fillId="0" borderId="17" xfId="0" applyNumberFormat="1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6" fillId="0" borderId="18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20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left" vertical="center"/>
    </xf>
    <xf numFmtId="175" fontId="2" fillId="35" borderId="14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0" fontId="46" fillId="34" borderId="16" xfId="0" applyFont="1" applyFill="1" applyBorder="1" applyAlignment="1">
      <alignment horizontal="left" vertical="center"/>
    </xf>
    <xf numFmtId="0" fontId="46" fillId="34" borderId="11" xfId="0" applyFont="1" applyFill="1" applyBorder="1" applyAlignment="1" quotePrefix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175" fontId="2" fillId="34" borderId="14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175" fontId="2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130" zoomScaleNormal="130" zoomScalePageLayoutView="110" workbookViewId="0" topLeftCell="A1">
      <selection activeCell="R3" sqref="R3"/>
    </sheetView>
  </sheetViews>
  <sheetFormatPr defaultColWidth="9.140625" defaultRowHeight="19.5" customHeight="1"/>
  <cols>
    <col min="1" max="1" width="5.28125" style="3" customWidth="1"/>
    <col min="2" max="2" width="18.28125" style="4" customWidth="1"/>
    <col min="3" max="3" width="6.421875" style="4" customWidth="1"/>
    <col min="4" max="4" width="10.7109375" style="5" customWidth="1"/>
    <col min="5" max="5" width="15.140625" style="3" customWidth="1"/>
    <col min="6" max="6" width="6.7109375" style="3" customWidth="1"/>
    <col min="7" max="7" width="5.57421875" style="3" customWidth="1"/>
    <col min="8" max="8" width="5.421875" style="3" customWidth="1"/>
    <col min="9" max="9" width="5.8515625" style="3" customWidth="1"/>
    <col min="10" max="10" width="5.28125" style="3" customWidth="1"/>
    <col min="11" max="11" width="5.57421875" style="3" customWidth="1"/>
    <col min="12" max="13" width="5.7109375" style="3" customWidth="1"/>
    <col min="14" max="14" width="5.00390625" style="3" customWidth="1"/>
    <col min="15" max="15" width="6.57421875" style="3" customWidth="1"/>
    <col min="16" max="16" width="5.57421875" style="3" customWidth="1"/>
    <col min="17" max="17" width="5.28125" style="3" customWidth="1"/>
    <col min="18" max="18" width="7.421875" style="3" customWidth="1"/>
    <col min="19" max="19" width="12.7109375" style="3" customWidth="1"/>
    <col min="20" max="16384" width="9.140625" style="3" customWidth="1"/>
  </cols>
  <sheetData>
    <row r="1" spans="1:19" s="13" customFormat="1" ht="17.25" customHeight="1">
      <c r="A1" s="15" t="s">
        <v>2</v>
      </c>
      <c r="B1" s="15"/>
      <c r="C1" s="15"/>
      <c r="D1" s="15"/>
      <c r="E1" s="15"/>
      <c r="G1" s="14"/>
      <c r="H1" s="14"/>
      <c r="I1" s="14"/>
      <c r="J1" s="12" t="s">
        <v>3</v>
      </c>
      <c r="K1" s="12"/>
      <c r="L1" s="12"/>
      <c r="M1" s="12"/>
      <c r="N1" s="12"/>
      <c r="O1" s="12"/>
      <c r="P1" s="12"/>
      <c r="Q1" s="12"/>
      <c r="R1" s="12"/>
      <c r="S1" s="12"/>
    </row>
    <row r="2" spans="1:18" s="13" customFormat="1" ht="17.25" customHeight="1">
      <c r="A2" s="17" t="s">
        <v>0</v>
      </c>
      <c r="B2" s="17"/>
      <c r="C2" s="17"/>
      <c r="D2" s="17"/>
      <c r="E2" s="17"/>
      <c r="G2" s="14"/>
      <c r="H2" s="14"/>
      <c r="I2" s="14"/>
      <c r="J2" s="14"/>
      <c r="K2" s="12" t="s">
        <v>4</v>
      </c>
      <c r="L2" s="12"/>
      <c r="M2" s="12"/>
      <c r="N2" s="12"/>
      <c r="O2" s="12"/>
      <c r="P2" s="12"/>
      <c r="Q2" s="12"/>
      <c r="R2" s="12"/>
    </row>
    <row r="3" spans="1:16" s="13" customFormat="1" ht="17.25" customHeight="1">
      <c r="A3" s="16" t="s">
        <v>1</v>
      </c>
      <c r="B3" s="16"/>
      <c r="C3" s="16"/>
      <c r="D3" s="16"/>
      <c r="E3" s="16"/>
      <c r="G3" s="14"/>
      <c r="H3" s="14"/>
      <c r="I3" s="14"/>
      <c r="J3" s="14"/>
      <c r="K3" s="14"/>
      <c r="L3" s="14"/>
      <c r="M3" s="14"/>
      <c r="N3" s="14"/>
      <c r="O3" s="14" t="s">
        <v>5</v>
      </c>
      <c r="P3" s="14"/>
    </row>
    <row r="4" spans="1:16" s="1" customFormat="1" ht="9" customHeight="1">
      <c r="A4" s="2"/>
      <c r="B4" s="46"/>
      <c r="C4" s="4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s="1" customFormat="1" ht="24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0"/>
    </row>
    <row r="6" spans="1:19" s="1" customFormat="1" ht="24" customHeight="1">
      <c r="A6" s="19" t="s">
        <v>188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1"/>
    </row>
    <row r="7" ht="7.5" customHeight="1"/>
    <row r="8" spans="1:19" ht="52.5">
      <c r="A8" s="6" t="s">
        <v>7</v>
      </c>
      <c r="B8" s="20" t="s">
        <v>8</v>
      </c>
      <c r="C8" s="21"/>
      <c r="D8" s="22" t="s">
        <v>9</v>
      </c>
      <c r="E8" s="23" t="s">
        <v>10</v>
      </c>
      <c r="F8" s="24" t="s">
        <v>25</v>
      </c>
      <c r="G8" s="24" t="s">
        <v>11</v>
      </c>
      <c r="H8" s="24" t="s">
        <v>12</v>
      </c>
      <c r="I8" s="24" t="s">
        <v>13</v>
      </c>
      <c r="J8" s="24" t="s">
        <v>14</v>
      </c>
      <c r="K8" s="24" t="s">
        <v>15</v>
      </c>
      <c r="L8" s="24" t="s">
        <v>16</v>
      </c>
      <c r="M8" s="24" t="s">
        <v>17</v>
      </c>
      <c r="N8" s="24" t="s">
        <v>18</v>
      </c>
      <c r="O8" s="24" t="s">
        <v>19</v>
      </c>
      <c r="P8" s="24" t="s">
        <v>20</v>
      </c>
      <c r="Q8" s="24" t="s">
        <v>21</v>
      </c>
      <c r="R8" s="24" t="s">
        <v>22</v>
      </c>
      <c r="S8" s="24" t="s">
        <v>194</v>
      </c>
    </row>
    <row r="9" spans="1:19" ht="19.5" customHeight="1">
      <c r="A9" s="43">
        <v>1</v>
      </c>
      <c r="B9" s="47" t="s">
        <v>116</v>
      </c>
      <c r="C9" s="48" t="s">
        <v>31</v>
      </c>
      <c r="D9" s="25" t="s">
        <v>117</v>
      </c>
      <c r="E9" s="26" t="s">
        <v>38</v>
      </c>
      <c r="F9" s="27">
        <v>7.5</v>
      </c>
      <c r="G9" s="27">
        <v>8.5</v>
      </c>
      <c r="H9" s="27">
        <v>8</v>
      </c>
      <c r="I9" s="27">
        <v>8</v>
      </c>
      <c r="J9" s="27">
        <v>8</v>
      </c>
      <c r="K9" s="27">
        <v>8</v>
      </c>
      <c r="L9" s="27">
        <v>8</v>
      </c>
      <c r="M9" s="27">
        <v>8</v>
      </c>
      <c r="N9" s="27">
        <v>7.5</v>
      </c>
      <c r="O9" s="27">
        <v>8.2</v>
      </c>
      <c r="P9" s="27">
        <v>8</v>
      </c>
      <c r="Q9" s="27">
        <v>7</v>
      </c>
      <c r="R9" s="28">
        <f>SUM(F9:Q9)/12</f>
        <v>7.891666666666667</v>
      </c>
      <c r="S9" s="28" t="str">
        <f>IF(R9&gt;=5,"Đạt","Không đạt")</f>
        <v>Đạt</v>
      </c>
    </row>
    <row r="10" spans="1:20" ht="19.5" customHeight="1">
      <c r="A10" s="44">
        <v>2</v>
      </c>
      <c r="B10" s="49" t="s">
        <v>98</v>
      </c>
      <c r="C10" s="50" t="s">
        <v>99</v>
      </c>
      <c r="D10" s="29" t="s">
        <v>100</v>
      </c>
      <c r="E10" s="30" t="s">
        <v>37</v>
      </c>
      <c r="F10" s="31">
        <v>8</v>
      </c>
      <c r="G10" s="31">
        <v>8</v>
      </c>
      <c r="H10" s="31">
        <v>8</v>
      </c>
      <c r="I10" s="31">
        <v>8.5</v>
      </c>
      <c r="J10" s="31">
        <v>8</v>
      </c>
      <c r="K10" s="31">
        <v>8</v>
      </c>
      <c r="L10" s="31">
        <v>8.1</v>
      </c>
      <c r="M10" s="31">
        <v>8.5</v>
      </c>
      <c r="N10" s="31">
        <v>8.5</v>
      </c>
      <c r="O10" s="31">
        <v>8.7</v>
      </c>
      <c r="P10" s="31">
        <v>9</v>
      </c>
      <c r="Q10" s="31">
        <v>8</v>
      </c>
      <c r="R10" s="32">
        <f aca="true" t="shared" si="0" ref="R10:R36">SUM(F10:Q10)/12</f>
        <v>8.275</v>
      </c>
      <c r="S10" s="28" t="str">
        <f aca="true" t="shared" si="1" ref="S10:S36">IF(R10&gt;=5,"Đạt","Không đạt")</f>
        <v>Đạt</v>
      </c>
      <c r="T10" s="8"/>
    </row>
    <row r="11" spans="1:19" ht="19.5" customHeight="1">
      <c r="A11" s="43">
        <v>3</v>
      </c>
      <c r="B11" s="49" t="s">
        <v>75</v>
      </c>
      <c r="C11" s="50" t="s">
        <v>32</v>
      </c>
      <c r="D11" s="29" t="s">
        <v>49</v>
      </c>
      <c r="E11" s="30" t="s">
        <v>76</v>
      </c>
      <c r="F11" s="31">
        <v>8</v>
      </c>
      <c r="G11" s="31">
        <v>8.5</v>
      </c>
      <c r="H11" s="31">
        <v>8</v>
      </c>
      <c r="I11" s="31">
        <v>8</v>
      </c>
      <c r="J11" s="31">
        <v>8.5</v>
      </c>
      <c r="K11" s="31">
        <v>8</v>
      </c>
      <c r="L11" s="31">
        <v>8</v>
      </c>
      <c r="M11" s="31">
        <v>8</v>
      </c>
      <c r="N11" s="31">
        <v>7.5</v>
      </c>
      <c r="O11" s="31">
        <v>8.2</v>
      </c>
      <c r="P11" s="31">
        <v>8</v>
      </c>
      <c r="Q11" s="31">
        <v>7</v>
      </c>
      <c r="R11" s="32">
        <f t="shared" si="0"/>
        <v>7.9750000000000005</v>
      </c>
      <c r="S11" s="28" t="str">
        <f t="shared" si="1"/>
        <v>Đạt</v>
      </c>
    </row>
    <row r="12" spans="1:21" s="8" customFormat="1" ht="19.5" customHeight="1">
      <c r="A12" s="44">
        <v>4</v>
      </c>
      <c r="B12" s="49" t="s">
        <v>108</v>
      </c>
      <c r="C12" s="50" t="s">
        <v>32</v>
      </c>
      <c r="D12" s="29" t="s">
        <v>109</v>
      </c>
      <c r="E12" s="30" t="s">
        <v>110</v>
      </c>
      <c r="F12" s="32">
        <v>8</v>
      </c>
      <c r="G12" s="32">
        <v>8</v>
      </c>
      <c r="H12" s="32">
        <v>8</v>
      </c>
      <c r="I12" s="32">
        <v>8.2</v>
      </c>
      <c r="J12" s="32">
        <v>9</v>
      </c>
      <c r="K12" s="32">
        <v>9</v>
      </c>
      <c r="L12" s="32">
        <v>8.2</v>
      </c>
      <c r="M12" s="32">
        <v>8.5</v>
      </c>
      <c r="N12" s="32">
        <v>8</v>
      </c>
      <c r="O12" s="32">
        <v>8.4</v>
      </c>
      <c r="P12" s="32">
        <v>8</v>
      </c>
      <c r="Q12" s="32">
        <v>8</v>
      </c>
      <c r="R12" s="32">
        <f t="shared" si="0"/>
        <v>8.275</v>
      </c>
      <c r="S12" s="28" t="str">
        <f t="shared" si="1"/>
        <v>Đạt</v>
      </c>
      <c r="T12" s="3"/>
      <c r="U12" s="3"/>
    </row>
    <row r="13" spans="1:21" s="8" customFormat="1" ht="19.5" customHeight="1">
      <c r="A13" s="43">
        <v>5</v>
      </c>
      <c r="B13" s="49" t="s">
        <v>68</v>
      </c>
      <c r="C13" s="50" t="s">
        <v>69</v>
      </c>
      <c r="D13" s="29" t="s">
        <v>70</v>
      </c>
      <c r="E13" s="30" t="s">
        <v>47</v>
      </c>
      <c r="F13" s="31">
        <v>6</v>
      </c>
      <c r="G13" s="31">
        <v>8</v>
      </c>
      <c r="H13" s="31">
        <v>8</v>
      </c>
      <c r="I13" s="31">
        <v>8</v>
      </c>
      <c r="J13" s="31">
        <v>8</v>
      </c>
      <c r="K13" s="31">
        <v>9</v>
      </c>
      <c r="L13" s="31">
        <v>7.8</v>
      </c>
      <c r="M13" s="31">
        <v>8.5</v>
      </c>
      <c r="N13" s="31">
        <v>8</v>
      </c>
      <c r="O13" s="31">
        <v>8.7</v>
      </c>
      <c r="P13" s="31">
        <v>8.5</v>
      </c>
      <c r="Q13" s="31">
        <v>8</v>
      </c>
      <c r="R13" s="32">
        <f t="shared" si="0"/>
        <v>8.041666666666666</v>
      </c>
      <c r="S13" s="28" t="str">
        <f t="shared" si="1"/>
        <v>Đạt</v>
      </c>
      <c r="T13" s="3"/>
      <c r="U13" s="3"/>
    </row>
    <row r="14" spans="1:21" s="7" customFormat="1" ht="19.5" customHeight="1">
      <c r="A14" s="44">
        <v>6</v>
      </c>
      <c r="B14" s="49" t="s">
        <v>185</v>
      </c>
      <c r="C14" s="50" t="s">
        <v>54</v>
      </c>
      <c r="D14" s="29" t="s">
        <v>55</v>
      </c>
      <c r="E14" s="30" t="s">
        <v>36</v>
      </c>
      <c r="F14" s="31">
        <v>8</v>
      </c>
      <c r="G14" s="31">
        <v>8</v>
      </c>
      <c r="H14" s="31">
        <v>8</v>
      </c>
      <c r="I14" s="31">
        <v>8</v>
      </c>
      <c r="J14" s="31">
        <v>8.5</v>
      </c>
      <c r="K14" s="31">
        <v>8</v>
      </c>
      <c r="L14" s="31">
        <v>8.1</v>
      </c>
      <c r="M14" s="31">
        <v>8.5</v>
      </c>
      <c r="N14" s="31">
        <v>8.5</v>
      </c>
      <c r="O14" s="31">
        <v>8.8</v>
      </c>
      <c r="P14" s="31">
        <v>8</v>
      </c>
      <c r="Q14" s="31">
        <v>7</v>
      </c>
      <c r="R14" s="32">
        <f t="shared" si="0"/>
        <v>8.116666666666665</v>
      </c>
      <c r="S14" s="28" t="str">
        <f t="shared" si="1"/>
        <v>Đạt</v>
      </c>
      <c r="T14" s="3"/>
      <c r="U14" s="8"/>
    </row>
    <row r="15" spans="1:20" s="8" customFormat="1" ht="19.5" customHeight="1">
      <c r="A15" s="43">
        <v>7</v>
      </c>
      <c r="B15" s="33" t="s">
        <v>96</v>
      </c>
      <c r="C15" s="34" t="s">
        <v>54</v>
      </c>
      <c r="D15" s="29" t="s">
        <v>97</v>
      </c>
      <c r="E15" s="30" t="s">
        <v>76</v>
      </c>
      <c r="F15" s="31">
        <v>6</v>
      </c>
      <c r="G15" s="31">
        <v>8</v>
      </c>
      <c r="H15" s="31">
        <v>8</v>
      </c>
      <c r="I15" s="31">
        <v>8</v>
      </c>
      <c r="J15" s="31">
        <v>8.5</v>
      </c>
      <c r="K15" s="31">
        <v>9</v>
      </c>
      <c r="L15" s="31">
        <v>7.8</v>
      </c>
      <c r="M15" s="31">
        <v>8.5</v>
      </c>
      <c r="N15" s="31">
        <v>8</v>
      </c>
      <c r="O15" s="31">
        <v>8.7</v>
      </c>
      <c r="P15" s="31">
        <v>8.5</v>
      </c>
      <c r="Q15" s="31">
        <v>8</v>
      </c>
      <c r="R15" s="32">
        <f t="shared" si="0"/>
        <v>8.083333333333334</v>
      </c>
      <c r="S15" s="28" t="str">
        <f t="shared" si="1"/>
        <v>Đạt</v>
      </c>
      <c r="T15" s="3"/>
    </row>
    <row r="16" spans="1:20" s="8" customFormat="1" ht="19.5" customHeight="1">
      <c r="A16" s="44">
        <v>8</v>
      </c>
      <c r="B16" s="49" t="s">
        <v>73</v>
      </c>
      <c r="C16" s="50" t="s">
        <v>24</v>
      </c>
      <c r="D16" s="29" t="s">
        <v>74</v>
      </c>
      <c r="E16" s="30" t="s">
        <v>36</v>
      </c>
      <c r="F16" s="31">
        <v>8</v>
      </c>
      <c r="G16" s="31">
        <v>8</v>
      </c>
      <c r="H16" s="31">
        <v>8</v>
      </c>
      <c r="I16" s="31">
        <v>8</v>
      </c>
      <c r="J16" s="31">
        <v>9</v>
      </c>
      <c r="K16" s="31">
        <v>9</v>
      </c>
      <c r="L16" s="31">
        <v>8.1</v>
      </c>
      <c r="M16" s="31">
        <v>8</v>
      </c>
      <c r="N16" s="31">
        <v>8</v>
      </c>
      <c r="O16" s="31">
        <v>8.7</v>
      </c>
      <c r="P16" s="31">
        <v>8</v>
      </c>
      <c r="Q16" s="31">
        <v>7.5</v>
      </c>
      <c r="R16" s="32">
        <f t="shared" si="0"/>
        <v>8.191666666666666</v>
      </c>
      <c r="S16" s="28" t="str">
        <f t="shared" si="1"/>
        <v>Đạt</v>
      </c>
      <c r="T16" s="3"/>
    </row>
    <row r="17" spans="1:19" ht="19.5" customHeight="1">
      <c r="A17" s="43">
        <v>9</v>
      </c>
      <c r="B17" s="33" t="s">
        <v>106</v>
      </c>
      <c r="C17" s="34" t="s">
        <v>24</v>
      </c>
      <c r="D17" s="29" t="s">
        <v>107</v>
      </c>
      <c r="E17" s="30" t="s">
        <v>38</v>
      </c>
      <c r="F17" s="31">
        <v>8</v>
      </c>
      <c r="G17" s="31">
        <v>8.5</v>
      </c>
      <c r="H17" s="31">
        <v>8</v>
      </c>
      <c r="I17" s="31">
        <v>8</v>
      </c>
      <c r="J17" s="31">
        <v>8.5</v>
      </c>
      <c r="K17" s="31">
        <v>8</v>
      </c>
      <c r="L17" s="31">
        <v>8</v>
      </c>
      <c r="M17" s="31">
        <v>8</v>
      </c>
      <c r="N17" s="31">
        <v>7.5</v>
      </c>
      <c r="O17" s="31">
        <v>8.2</v>
      </c>
      <c r="P17" s="31">
        <v>8</v>
      </c>
      <c r="Q17" s="31">
        <v>7</v>
      </c>
      <c r="R17" s="32">
        <f t="shared" si="0"/>
        <v>7.9750000000000005</v>
      </c>
      <c r="S17" s="28" t="str">
        <f t="shared" si="1"/>
        <v>Đạt</v>
      </c>
    </row>
    <row r="18" spans="1:19" ht="19.5" customHeight="1">
      <c r="A18" s="44">
        <v>10</v>
      </c>
      <c r="B18" s="49" t="s">
        <v>75</v>
      </c>
      <c r="C18" s="50" t="s">
        <v>88</v>
      </c>
      <c r="D18" s="29" t="s">
        <v>89</v>
      </c>
      <c r="E18" s="30" t="s">
        <v>35</v>
      </c>
      <c r="F18" s="31">
        <v>8</v>
      </c>
      <c r="G18" s="31">
        <v>8</v>
      </c>
      <c r="H18" s="31">
        <v>8</v>
      </c>
      <c r="I18" s="31">
        <v>8.2</v>
      </c>
      <c r="J18" s="31">
        <v>8.5</v>
      </c>
      <c r="K18" s="31">
        <v>8.5</v>
      </c>
      <c r="L18" s="31">
        <v>8.2</v>
      </c>
      <c r="M18" s="31">
        <v>8</v>
      </c>
      <c r="N18" s="31">
        <v>8</v>
      </c>
      <c r="O18" s="31">
        <v>8.4</v>
      </c>
      <c r="P18" s="31">
        <v>8</v>
      </c>
      <c r="Q18" s="31">
        <v>8</v>
      </c>
      <c r="R18" s="32">
        <f t="shared" si="0"/>
        <v>8.15</v>
      </c>
      <c r="S18" s="28" t="str">
        <f t="shared" si="1"/>
        <v>Đạt</v>
      </c>
    </row>
    <row r="19" spans="1:19" ht="19.5" customHeight="1">
      <c r="A19" s="43">
        <v>11</v>
      </c>
      <c r="B19" s="49" t="s">
        <v>85</v>
      </c>
      <c r="C19" s="50" t="s">
        <v>86</v>
      </c>
      <c r="D19" s="29" t="s">
        <v>87</v>
      </c>
      <c r="E19" s="30" t="s">
        <v>76</v>
      </c>
      <c r="F19" s="32">
        <v>8</v>
      </c>
      <c r="G19" s="32">
        <v>8</v>
      </c>
      <c r="H19" s="32">
        <v>8</v>
      </c>
      <c r="I19" s="32">
        <v>8.2</v>
      </c>
      <c r="J19" s="32">
        <v>8.5</v>
      </c>
      <c r="K19" s="32">
        <v>8.5</v>
      </c>
      <c r="L19" s="32">
        <v>8.2</v>
      </c>
      <c r="M19" s="32">
        <v>8</v>
      </c>
      <c r="N19" s="32">
        <v>8</v>
      </c>
      <c r="O19" s="32">
        <v>8.4</v>
      </c>
      <c r="P19" s="32">
        <v>8</v>
      </c>
      <c r="Q19" s="32">
        <v>8</v>
      </c>
      <c r="R19" s="32">
        <f t="shared" si="0"/>
        <v>8.15</v>
      </c>
      <c r="S19" s="28" t="str">
        <f t="shared" si="1"/>
        <v>Đạt</v>
      </c>
    </row>
    <row r="20" spans="1:19" ht="19.5" customHeight="1">
      <c r="A20" s="44">
        <v>12</v>
      </c>
      <c r="B20" s="49" t="s">
        <v>101</v>
      </c>
      <c r="C20" s="50" t="s">
        <v>102</v>
      </c>
      <c r="D20" s="29" t="s">
        <v>103</v>
      </c>
      <c r="E20" s="30" t="s">
        <v>38</v>
      </c>
      <c r="F20" s="32">
        <v>8</v>
      </c>
      <c r="G20" s="32">
        <v>8</v>
      </c>
      <c r="H20" s="32">
        <v>8</v>
      </c>
      <c r="I20" s="32">
        <v>8.5</v>
      </c>
      <c r="J20" s="32">
        <v>8.5</v>
      </c>
      <c r="K20" s="32">
        <v>8</v>
      </c>
      <c r="L20" s="32">
        <v>8.1</v>
      </c>
      <c r="M20" s="32">
        <v>8.5</v>
      </c>
      <c r="N20" s="32">
        <v>8.5</v>
      </c>
      <c r="O20" s="32">
        <v>8.7</v>
      </c>
      <c r="P20" s="32">
        <v>9</v>
      </c>
      <c r="Q20" s="32">
        <v>8</v>
      </c>
      <c r="R20" s="32">
        <f t="shared" si="0"/>
        <v>8.316666666666666</v>
      </c>
      <c r="S20" s="28" t="str">
        <f t="shared" si="1"/>
        <v>Đạt</v>
      </c>
    </row>
    <row r="21" spans="1:21" ht="19.5" customHeight="1">
      <c r="A21" s="43">
        <v>13</v>
      </c>
      <c r="B21" s="49" t="s">
        <v>104</v>
      </c>
      <c r="C21" s="50" t="s">
        <v>102</v>
      </c>
      <c r="D21" s="29" t="s">
        <v>105</v>
      </c>
      <c r="E21" s="30" t="s">
        <v>78</v>
      </c>
      <c r="F21" s="32">
        <v>8</v>
      </c>
      <c r="G21" s="32">
        <v>8.5</v>
      </c>
      <c r="H21" s="32">
        <v>8</v>
      </c>
      <c r="I21" s="32">
        <v>8.3</v>
      </c>
      <c r="J21" s="32">
        <v>8</v>
      </c>
      <c r="K21" s="32">
        <v>8.5</v>
      </c>
      <c r="L21" s="32">
        <v>7.9</v>
      </c>
      <c r="M21" s="32">
        <v>8</v>
      </c>
      <c r="N21" s="32">
        <v>7.5</v>
      </c>
      <c r="O21" s="32">
        <v>8.3</v>
      </c>
      <c r="P21" s="32">
        <v>8.5</v>
      </c>
      <c r="Q21" s="32">
        <v>7.5</v>
      </c>
      <c r="R21" s="32">
        <f t="shared" si="0"/>
        <v>8.083333333333332</v>
      </c>
      <c r="S21" s="28" t="str">
        <f t="shared" si="1"/>
        <v>Đạt</v>
      </c>
      <c r="U21" s="9"/>
    </row>
    <row r="22" spans="1:19" ht="19.5" customHeight="1">
      <c r="A22" s="44">
        <v>14</v>
      </c>
      <c r="B22" s="33" t="s">
        <v>114</v>
      </c>
      <c r="C22" s="34" t="s">
        <v>30</v>
      </c>
      <c r="D22" s="29" t="s">
        <v>115</v>
      </c>
      <c r="E22" s="30" t="s">
        <v>40</v>
      </c>
      <c r="F22" s="32">
        <v>8</v>
      </c>
      <c r="G22" s="32">
        <v>8</v>
      </c>
      <c r="H22" s="32">
        <v>8</v>
      </c>
      <c r="I22" s="32">
        <v>8</v>
      </c>
      <c r="J22" s="32">
        <v>9</v>
      </c>
      <c r="K22" s="32">
        <v>8</v>
      </c>
      <c r="L22" s="32">
        <v>8.1</v>
      </c>
      <c r="M22" s="32">
        <v>8.5</v>
      </c>
      <c r="N22" s="32">
        <v>8.5</v>
      </c>
      <c r="O22" s="32">
        <v>8.8</v>
      </c>
      <c r="P22" s="32">
        <v>8</v>
      </c>
      <c r="Q22" s="32">
        <v>7</v>
      </c>
      <c r="R22" s="32">
        <f t="shared" si="0"/>
        <v>8.158333333333333</v>
      </c>
      <c r="S22" s="28" t="str">
        <f t="shared" si="1"/>
        <v>Đạt</v>
      </c>
    </row>
    <row r="23" spans="1:19" ht="19.5" customHeight="1">
      <c r="A23" s="43">
        <v>15</v>
      </c>
      <c r="B23" s="49" t="s">
        <v>58</v>
      </c>
      <c r="C23" s="50" t="s">
        <v>59</v>
      </c>
      <c r="D23" s="29" t="s">
        <v>60</v>
      </c>
      <c r="E23" s="30" t="s">
        <v>61</v>
      </c>
      <c r="F23" s="32">
        <v>6</v>
      </c>
      <c r="G23" s="32">
        <v>8.5</v>
      </c>
      <c r="H23" s="32">
        <v>8</v>
      </c>
      <c r="I23" s="32">
        <v>8.3</v>
      </c>
      <c r="J23" s="32">
        <v>8</v>
      </c>
      <c r="K23" s="32">
        <v>8.5</v>
      </c>
      <c r="L23" s="32">
        <v>7.9</v>
      </c>
      <c r="M23" s="32">
        <v>8</v>
      </c>
      <c r="N23" s="32">
        <v>7.5</v>
      </c>
      <c r="O23" s="32">
        <v>8.3</v>
      </c>
      <c r="P23" s="32">
        <v>8.5</v>
      </c>
      <c r="Q23" s="32">
        <v>7.5</v>
      </c>
      <c r="R23" s="32">
        <f t="shared" si="0"/>
        <v>7.916666666666665</v>
      </c>
      <c r="S23" s="28" t="str">
        <f t="shared" si="1"/>
        <v>Đạt</v>
      </c>
    </row>
    <row r="24" spans="1:19" ht="19.5" customHeight="1">
      <c r="A24" s="44">
        <v>16</v>
      </c>
      <c r="B24" s="49" t="s">
        <v>63</v>
      </c>
      <c r="C24" s="50" t="s">
        <v>64</v>
      </c>
      <c r="D24" s="29" t="s">
        <v>65</v>
      </c>
      <c r="E24" s="30" t="s">
        <v>44</v>
      </c>
      <c r="F24" s="32">
        <v>6</v>
      </c>
      <c r="G24" s="32">
        <v>8.5</v>
      </c>
      <c r="H24" s="32">
        <v>8</v>
      </c>
      <c r="I24" s="32">
        <v>8.3</v>
      </c>
      <c r="J24" s="32">
        <v>8</v>
      </c>
      <c r="K24" s="32">
        <v>8.5</v>
      </c>
      <c r="L24" s="32">
        <v>7.9</v>
      </c>
      <c r="M24" s="32">
        <v>8</v>
      </c>
      <c r="N24" s="32">
        <v>7.5</v>
      </c>
      <c r="O24" s="32">
        <v>8.3</v>
      </c>
      <c r="P24" s="32">
        <v>8.5</v>
      </c>
      <c r="Q24" s="32">
        <v>7.5</v>
      </c>
      <c r="R24" s="32">
        <f t="shared" si="0"/>
        <v>7.916666666666665</v>
      </c>
      <c r="S24" s="28" t="str">
        <f t="shared" si="1"/>
        <v>Đạt</v>
      </c>
    </row>
    <row r="25" spans="1:19" ht="19.5" customHeight="1">
      <c r="A25" s="43">
        <v>17</v>
      </c>
      <c r="B25" s="33" t="s">
        <v>77</v>
      </c>
      <c r="C25" s="34" t="s">
        <v>64</v>
      </c>
      <c r="D25" s="29" t="s">
        <v>192</v>
      </c>
      <c r="E25" s="30" t="s">
        <v>78</v>
      </c>
      <c r="F25" s="31">
        <v>8</v>
      </c>
      <c r="G25" s="31">
        <v>8</v>
      </c>
      <c r="H25" s="31">
        <v>8</v>
      </c>
      <c r="I25" s="31">
        <v>8</v>
      </c>
      <c r="J25" s="31">
        <v>8</v>
      </c>
      <c r="K25" s="31">
        <v>9</v>
      </c>
      <c r="L25" s="31">
        <v>7.8</v>
      </c>
      <c r="M25" s="31">
        <v>8.5</v>
      </c>
      <c r="N25" s="31">
        <v>8</v>
      </c>
      <c r="O25" s="31">
        <v>8.7</v>
      </c>
      <c r="P25" s="31">
        <v>8.5</v>
      </c>
      <c r="Q25" s="31">
        <v>8</v>
      </c>
      <c r="R25" s="32">
        <f t="shared" si="0"/>
        <v>8.208333333333334</v>
      </c>
      <c r="S25" s="28" t="str">
        <f t="shared" si="1"/>
        <v>Đạt</v>
      </c>
    </row>
    <row r="26" spans="1:19" ht="19.5" customHeight="1">
      <c r="A26" s="44">
        <v>18</v>
      </c>
      <c r="B26" s="33" t="s">
        <v>186</v>
      </c>
      <c r="C26" s="34" t="s">
        <v>26</v>
      </c>
      <c r="D26" s="29" t="s">
        <v>62</v>
      </c>
      <c r="E26" s="30" t="s">
        <v>39</v>
      </c>
      <c r="F26" s="32">
        <v>8</v>
      </c>
      <c r="G26" s="32">
        <v>8</v>
      </c>
      <c r="H26" s="32">
        <v>8</v>
      </c>
      <c r="I26" s="32">
        <v>8</v>
      </c>
      <c r="J26" s="32">
        <v>8.5</v>
      </c>
      <c r="K26" s="32">
        <v>9</v>
      </c>
      <c r="L26" s="32">
        <v>8.1</v>
      </c>
      <c r="M26" s="32">
        <v>8</v>
      </c>
      <c r="N26" s="32">
        <v>8</v>
      </c>
      <c r="O26" s="32">
        <v>8.7</v>
      </c>
      <c r="P26" s="32">
        <v>8</v>
      </c>
      <c r="Q26" s="32">
        <v>7.5</v>
      </c>
      <c r="R26" s="32">
        <f t="shared" si="0"/>
        <v>8.15</v>
      </c>
      <c r="S26" s="28" t="str">
        <f t="shared" si="1"/>
        <v>Đạt</v>
      </c>
    </row>
    <row r="27" spans="1:20" ht="19.5" customHeight="1">
      <c r="A27" s="43">
        <v>19</v>
      </c>
      <c r="B27" s="33" t="s">
        <v>66</v>
      </c>
      <c r="C27" s="34" t="s">
        <v>92</v>
      </c>
      <c r="D27" s="29" t="s">
        <v>93</v>
      </c>
      <c r="E27" s="30" t="s">
        <v>39</v>
      </c>
      <c r="F27" s="31">
        <v>8</v>
      </c>
      <c r="G27" s="31">
        <v>8</v>
      </c>
      <c r="H27" s="31">
        <v>8</v>
      </c>
      <c r="I27" s="31">
        <v>8</v>
      </c>
      <c r="J27" s="31">
        <v>8.5</v>
      </c>
      <c r="K27" s="31">
        <v>9</v>
      </c>
      <c r="L27" s="31">
        <v>8.1</v>
      </c>
      <c r="M27" s="31">
        <v>8</v>
      </c>
      <c r="N27" s="31">
        <v>8</v>
      </c>
      <c r="O27" s="31">
        <v>8.7</v>
      </c>
      <c r="P27" s="31">
        <v>8</v>
      </c>
      <c r="Q27" s="31">
        <v>7.5</v>
      </c>
      <c r="R27" s="32">
        <f t="shared" si="0"/>
        <v>8.15</v>
      </c>
      <c r="S27" s="28" t="str">
        <f t="shared" si="1"/>
        <v>Đạt</v>
      </c>
      <c r="T27" s="8"/>
    </row>
    <row r="28" spans="1:20" ht="19.5" customHeight="1">
      <c r="A28" s="44">
        <v>20</v>
      </c>
      <c r="B28" s="49" t="s">
        <v>71</v>
      </c>
      <c r="C28" s="50" t="s">
        <v>29</v>
      </c>
      <c r="D28" s="29" t="s">
        <v>72</v>
      </c>
      <c r="E28" s="30" t="s">
        <v>48</v>
      </c>
      <c r="F28" s="31">
        <v>7.5</v>
      </c>
      <c r="G28" s="31">
        <v>8</v>
      </c>
      <c r="H28" s="31">
        <v>8</v>
      </c>
      <c r="I28" s="31">
        <v>8</v>
      </c>
      <c r="J28" s="31">
        <v>9</v>
      </c>
      <c r="K28" s="31">
        <v>9</v>
      </c>
      <c r="L28" s="31">
        <v>7.8</v>
      </c>
      <c r="M28" s="31">
        <v>8.5</v>
      </c>
      <c r="N28" s="31">
        <v>8</v>
      </c>
      <c r="O28" s="31">
        <v>8.7</v>
      </c>
      <c r="P28" s="31">
        <v>8.5</v>
      </c>
      <c r="Q28" s="31">
        <v>8</v>
      </c>
      <c r="R28" s="32">
        <f t="shared" si="0"/>
        <v>8.25</v>
      </c>
      <c r="S28" s="28" t="str">
        <f t="shared" si="1"/>
        <v>Đạt</v>
      </c>
      <c r="T28" s="8"/>
    </row>
    <row r="29" spans="1:19" ht="19.5" customHeight="1">
      <c r="A29" s="43">
        <v>21</v>
      </c>
      <c r="B29" s="49" t="s">
        <v>111</v>
      </c>
      <c r="C29" s="50" t="s">
        <v>112</v>
      </c>
      <c r="D29" s="29" t="s">
        <v>113</v>
      </c>
      <c r="E29" s="30" t="s">
        <v>38</v>
      </c>
      <c r="F29" s="32">
        <v>8</v>
      </c>
      <c r="G29" s="32">
        <v>8</v>
      </c>
      <c r="H29" s="32">
        <v>8</v>
      </c>
      <c r="I29" s="32">
        <v>8.2</v>
      </c>
      <c r="J29" s="32">
        <v>8.5</v>
      </c>
      <c r="K29" s="32">
        <v>8.5</v>
      </c>
      <c r="L29" s="32">
        <v>8.2</v>
      </c>
      <c r="M29" s="32">
        <v>8</v>
      </c>
      <c r="N29" s="32">
        <v>8</v>
      </c>
      <c r="O29" s="32">
        <v>8.4</v>
      </c>
      <c r="P29" s="32">
        <v>8</v>
      </c>
      <c r="Q29" s="32">
        <v>8</v>
      </c>
      <c r="R29" s="32">
        <f t="shared" si="0"/>
        <v>8.15</v>
      </c>
      <c r="S29" s="28" t="str">
        <f t="shared" si="1"/>
        <v>Đạt</v>
      </c>
    </row>
    <row r="30" spans="1:19" ht="19.5" customHeight="1">
      <c r="A30" s="44">
        <v>22</v>
      </c>
      <c r="B30" s="33" t="s">
        <v>79</v>
      </c>
      <c r="C30" s="34" t="s">
        <v>80</v>
      </c>
      <c r="D30" s="29" t="s">
        <v>81</v>
      </c>
      <c r="E30" s="30" t="s">
        <v>43</v>
      </c>
      <c r="F30" s="32">
        <v>8</v>
      </c>
      <c r="G30" s="32">
        <v>8</v>
      </c>
      <c r="H30" s="32">
        <v>8</v>
      </c>
      <c r="I30" s="32">
        <v>8.5</v>
      </c>
      <c r="J30" s="32">
        <v>8</v>
      </c>
      <c r="K30" s="32">
        <v>8</v>
      </c>
      <c r="L30" s="32">
        <v>8.1</v>
      </c>
      <c r="M30" s="32">
        <v>8.5</v>
      </c>
      <c r="N30" s="32">
        <v>8.5</v>
      </c>
      <c r="O30" s="32">
        <v>8.7</v>
      </c>
      <c r="P30" s="32">
        <v>9</v>
      </c>
      <c r="Q30" s="32">
        <v>8</v>
      </c>
      <c r="R30" s="32">
        <f t="shared" si="0"/>
        <v>8.275</v>
      </c>
      <c r="S30" s="28" t="str">
        <f t="shared" si="1"/>
        <v>Đạt</v>
      </c>
    </row>
    <row r="31" spans="1:19" ht="19.5" customHeight="1">
      <c r="A31" s="45">
        <v>23</v>
      </c>
      <c r="B31" s="35" t="s">
        <v>75</v>
      </c>
      <c r="C31" s="36" t="s">
        <v>80</v>
      </c>
      <c r="D31" s="37" t="s">
        <v>94</v>
      </c>
      <c r="E31" s="38" t="s">
        <v>95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f t="shared" si="0"/>
        <v>0</v>
      </c>
      <c r="S31" s="53" t="str">
        <f t="shared" si="1"/>
        <v>Không đạt</v>
      </c>
    </row>
    <row r="32" spans="1:19" ht="19.5" customHeight="1">
      <c r="A32" s="44">
        <v>24</v>
      </c>
      <c r="B32" s="49" t="s">
        <v>90</v>
      </c>
      <c r="C32" s="50" t="s">
        <v>91</v>
      </c>
      <c r="D32" s="29" t="s">
        <v>41</v>
      </c>
      <c r="E32" s="30" t="s">
        <v>36</v>
      </c>
      <c r="F32" s="32">
        <v>7</v>
      </c>
      <c r="G32" s="32">
        <v>8</v>
      </c>
      <c r="H32" s="32">
        <v>8</v>
      </c>
      <c r="I32" s="32">
        <v>7.8</v>
      </c>
      <c r="J32" s="32">
        <v>8</v>
      </c>
      <c r="K32" s="32">
        <v>8</v>
      </c>
      <c r="L32" s="32">
        <v>8</v>
      </c>
      <c r="M32" s="32">
        <v>8</v>
      </c>
      <c r="N32" s="32">
        <v>8</v>
      </c>
      <c r="O32" s="32">
        <v>9</v>
      </c>
      <c r="P32" s="32">
        <v>8</v>
      </c>
      <c r="Q32" s="32">
        <v>8</v>
      </c>
      <c r="R32" s="32">
        <f t="shared" si="0"/>
        <v>7.983333333333333</v>
      </c>
      <c r="S32" s="28" t="str">
        <f t="shared" si="1"/>
        <v>Đạt</v>
      </c>
    </row>
    <row r="33" spans="1:19" ht="19.5" customHeight="1">
      <c r="A33" s="43">
        <v>25</v>
      </c>
      <c r="B33" s="49" t="s">
        <v>56</v>
      </c>
      <c r="C33" s="50" t="s">
        <v>23</v>
      </c>
      <c r="D33" s="29" t="s">
        <v>57</v>
      </c>
      <c r="E33" s="30" t="s">
        <v>38</v>
      </c>
      <c r="F33" s="32">
        <v>8</v>
      </c>
      <c r="G33" s="32">
        <v>8</v>
      </c>
      <c r="H33" s="32">
        <v>8</v>
      </c>
      <c r="I33" s="32">
        <v>8</v>
      </c>
      <c r="J33" s="32">
        <v>8.5</v>
      </c>
      <c r="K33" s="32">
        <v>8</v>
      </c>
      <c r="L33" s="32">
        <v>8.1</v>
      </c>
      <c r="M33" s="32">
        <v>8.5</v>
      </c>
      <c r="N33" s="32">
        <v>8.5</v>
      </c>
      <c r="O33" s="32">
        <v>8.8</v>
      </c>
      <c r="P33" s="32">
        <v>8</v>
      </c>
      <c r="Q33" s="32">
        <v>7</v>
      </c>
      <c r="R33" s="32">
        <f t="shared" si="0"/>
        <v>8.116666666666665</v>
      </c>
      <c r="S33" s="28" t="str">
        <f t="shared" si="1"/>
        <v>Đạt</v>
      </c>
    </row>
    <row r="34" spans="1:19" ht="19.5" customHeight="1">
      <c r="A34" s="44">
        <v>26</v>
      </c>
      <c r="B34" s="49" t="s">
        <v>66</v>
      </c>
      <c r="C34" s="50" t="s">
        <v>23</v>
      </c>
      <c r="D34" s="29" t="s">
        <v>67</v>
      </c>
      <c r="E34" s="30" t="s">
        <v>36</v>
      </c>
      <c r="F34" s="32">
        <v>8</v>
      </c>
      <c r="G34" s="32">
        <v>8</v>
      </c>
      <c r="H34" s="32">
        <v>8</v>
      </c>
      <c r="I34" s="32">
        <v>6</v>
      </c>
      <c r="J34" s="32">
        <v>8.5</v>
      </c>
      <c r="K34" s="32">
        <v>9</v>
      </c>
      <c r="L34" s="32">
        <v>8.1</v>
      </c>
      <c r="M34" s="32">
        <v>8</v>
      </c>
      <c r="N34" s="32">
        <v>8</v>
      </c>
      <c r="O34" s="32">
        <v>8.7</v>
      </c>
      <c r="P34" s="32">
        <v>8</v>
      </c>
      <c r="Q34" s="32">
        <v>7.5</v>
      </c>
      <c r="R34" s="32">
        <f t="shared" si="0"/>
        <v>7.983333333333333</v>
      </c>
      <c r="S34" s="28" t="str">
        <f t="shared" si="1"/>
        <v>Đạt</v>
      </c>
    </row>
    <row r="35" spans="1:19" ht="19.5" customHeight="1">
      <c r="A35" s="43">
        <v>27</v>
      </c>
      <c r="B35" s="49" t="s">
        <v>82</v>
      </c>
      <c r="C35" s="50" t="s">
        <v>83</v>
      </c>
      <c r="D35" s="29" t="s">
        <v>84</v>
      </c>
      <c r="E35" s="30" t="s">
        <v>42</v>
      </c>
      <c r="F35" s="32">
        <v>8</v>
      </c>
      <c r="G35" s="32">
        <v>8</v>
      </c>
      <c r="H35" s="32">
        <v>8</v>
      </c>
      <c r="I35" s="32">
        <v>8.5</v>
      </c>
      <c r="J35" s="32">
        <v>8</v>
      </c>
      <c r="K35" s="32">
        <v>8</v>
      </c>
      <c r="L35" s="32">
        <v>8.1</v>
      </c>
      <c r="M35" s="32">
        <v>8.5</v>
      </c>
      <c r="N35" s="32">
        <v>8.5</v>
      </c>
      <c r="O35" s="32">
        <v>8.7</v>
      </c>
      <c r="P35" s="32">
        <v>9</v>
      </c>
      <c r="Q35" s="32">
        <v>8</v>
      </c>
      <c r="R35" s="32">
        <f t="shared" si="0"/>
        <v>8.275</v>
      </c>
      <c r="S35" s="28" t="str">
        <f t="shared" si="1"/>
        <v>Đạt</v>
      </c>
    </row>
    <row r="36" spans="1:19" ht="19.5" customHeight="1">
      <c r="A36" s="44">
        <v>28</v>
      </c>
      <c r="B36" s="51" t="s">
        <v>50</v>
      </c>
      <c r="C36" s="52" t="s">
        <v>34</v>
      </c>
      <c r="D36" s="40" t="s">
        <v>51</v>
      </c>
      <c r="E36" s="41" t="s">
        <v>48</v>
      </c>
      <c r="F36" s="42">
        <v>8</v>
      </c>
      <c r="G36" s="42">
        <v>8.5</v>
      </c>
      <c r="H36" s="42">
        <v>8</v>
      </c>
      <c r="I36" s="42">
        <v>8.3</v>
      </c>
      <c r="J36" s="42">
        <v>8.5</v>
      </c>
      <c r="K36" s="42">
        <v>8.5</v>
      </c>
      <c r="L36" s="42">
        <v>7.9</v>
      </c>
      <c r="M36" s="42">
        <v>8</v>
      </c>
      <c r="N36" s="42">
        <v>7.5</v>
      </c>
      <c r="O36" s="42">
        <v>8.3</v>
      </c>
      <c r="P36" s="42">
        <v>8.5</v>
      </c>
      <c r="Q36" s="42">
        <v>7.5</v>
      </c>
      <c r="R36" s="42">
        <f t="shared" si="0"/>
        <v>8.124999999999998</v>
      </c>
      <c r="S36" s="28" t="str">
        <f t="shared" si="1"/>
        <v>Đạt</v>
      </c>
    </row>
  </sheetData>
  <sheetProtection/>
  <mergeCells count="8">
    <mergeCell ref="K2:R2"/>
    <mergeCell ref="J1:S1"/>
    <mergeCell ref="A5:R5"/>
    <mergeCell ref="A6:R6"/>
    <mergeCell ref="B8:C8"/>
    <mergeCell ref="A1:E1"/>
    <mergeCell ref="A2:E2"/>
    <mergeCell ref="A3:E3"/>
  </mergeCells>
  <printOptions/>
  <pageMargins left="0.31496062992125984" right="0.26" top="0.33" bottom="0.42" header="0.31496062992125984" footer="0.17"/>
  <pageSetup horizontalDpi="600" verticalDpi="600" orientation="landscape" paperSize="9" r:id="rId1"/>
  <headerFooter>
    <oddFooter>&amp;CDanh sách điểm tổng kết KCS 27A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="130" zoomScaleNormal="130" zoomScalePageLayoutView="110" workbookViewId="0" topLeftCell="A1">
      <selection activeCell="K42" sqref="K42"/>
    </sheetView>
  </sheetViews>
  <sheetFormatPr defaultColWidth="9.140625" defaultRowHeight="19.5" customHeight="1"/>
  <cols>
    <col min="1" max="1" width="5.28125" style="3" customWidth="1"/>
    <col min="2" max="2" width="18.28125" style="4" customWidth="1"/>
    <col min="3" max="3" width="6.421875" style="4" customWidth="1"/>
    <col min="4" max="4" width="10.7109375" style="5" customWidth="1"/>
    <col min="5" max="5" width="15.140625" style="3" customWidth="1"/>
    <col min="6" max="6" width="6.7109375" style="3" customWidth="1"/>
    <col min="7" max="7" width="5.57421875" style="3" customWidth="1"/>
    <col min="8" max="8" width="5.421875" style="3" customWidth="1"/>
    <col min="9" max="9" width="5.8515625" style="3" customWidth="1"/>
    <col min="10" max="10" width="5.28125" style="3" customWidth="1"/>
    <col min="11" max="11" width="5.57421875" style="3" customWidth="1"/>
    <col min="12" max="13" width="5.7109375" style="3" customWidth="1"/>
    <col min="14" max="14" width="5.00390625" style="3" customWidth="1"/>
    <col min="15" max="15" width="6.57421875" style="3" customWidth="1"/>
    <col min="16" max="16" width="5.57421875" style="3" customWidth="1"/>
    <col min="17" max="17" width="5.28125" style="3" customWidth="1"/>
    <col min="18" max="18" width="7.421875" style="3" customWidth="1"/>
    <col min="19" max="19" width="12.7109375" style="3" customWidth="1"/>
    <col min="20" max="16384" width="9.140625" style="3" customWidth="1"/>
  </cols>
  <sheetData>
    <row r="1" spans="1:19" s="13" customFormat="1" ht="17.25" customHeight="1">
      <c r="A1" s="15" t="s">
        <v>2</v>
      </c>
      <c r="B1" s="15"/>
      <c r="C1" s="15"/>
      <c r="D1" s="15"/>
      <c r="E1" s="15"/>
      <c r="G1" s="14"/>
      <c r="H1" s="14"/>
      <c r="I1" s="14"/>
      <c r="J1" s="12" t="s">
        <v>3</v>
      </c>
      <c r="K1" s="12"/>
      <c r="L1" s="12"/>
      <c r="M1" s="12"/>
      <c r="N1" s="12"/>
      <c r="O1" s="12"/>
      <c r="P1" s="12"/>
      <c r="Q1" s="12"/>
      <c r="R1" s="12"/>
      <c r="S1" s="12"/>
    </row>
    <row r="2" spans="1:18" s="13" customFormat="1" ht="17.25" customHeight="1">
      <c r="A2" s="17" t="s">
        <v>0</v>
      </c>
      <c r="B2" s="17"/>
      <c r="C2" s="17"/>
      <c r="D2" s="17"/>
      <c r="E2" s="17"/>
      <c r="G2" s="14"/>
      <c r="H2" s="14"/>
      <c r="I2" s="14"/>
      <c r="J2" s="14"/>
      <c r="K2" s="12" t="s">
        <v>4</v>
      </c>
      <c r="L2" s="12"/>
      <c r="M2" s="12"/>
      <c r="N2" s="12"/>
      <c r="O2" s="12"/>
      <c r="P2" s="12"/>
      <c r="Q2" s="12"/>
      <c r="R2" s="12"/>
    </row>
    <row r="3" spans="1:16" s="13" customFormat="1" ht="17.25" customHeight="1">
      <c r="A3" s="16" t="s">
        <v>1</v>
      </c>
      <c r="B3" s="16"/>
      <c r="C3" s="16"/>
      <c r="D3" s="16"/>
      <c r="E3" s="16"/>
      <c r="G3" s="14"/>
      <c r="H3" s="14"/>
      <c r="I3" s="14"/>
      <c r="J3" s="14"/>
      <c r="K3" s="14"/>
      <c r="L3" s="14"/>
      <c r="M3" s="14"/>
      <c r="N3" s="14"/>
      <c r="O3" s="14" t="s">
        <v>5</v>
      </c>
      <c r="P3" s="14"/>
    </row>
    <row r="4" spans="1:16" s="1" customFormat="1" ht="9" customHeight="1">
      <c r="A4" s="2"/>
      <c r="B4" s="46"/>
      <c r="C4" s="4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s="1" customFormat="1" ht="24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0"/>
    </row>
    <row r="6" spans="1:19" s="1" customFormat="1" ht="24" customHeight="1">
      <c r="A6" s="19" t="s">
        <v>189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1"/>
    </row>
    <row r="7" ht="7.5" customHeight="1"/>
    <row r="8" spans="1:19" ht="52.5">
      <c r="A8" s="6" t="s">
        <v>7</v>
      </c>
      <c r="B8" s="20" t="s">
        <v>8</v>
      </c>
      <c r="C8" s="21"/>
      <c r="D8" s="22" t="s">
        <v>9</v>
      </c>
      <c r="E8" s="23" t="s">
        <v>10</v>
      </c>
      <c r="F8" s="24" t="s">
        <v>25</v>
      </c>
      <c r="G8" s="24" t="s">
        <v>11</v>
      </c>
      <c r="H8" s="24" t="s">
        <v>12</v>
      </c>
      <c r="I8" s="24" t="s">
        <v>13</v>
      </c>
      <c r="J8" s="24" t="s">
        <v>14</v>
      </c>
      <c r="K8" s="24" t="s">
        <v>15</v>
      </c>
      <c r="L8" s="24" t="s">
        <v>16</v>
      </c>
      <c r="M8" s="24" t="s">
        <v>17</v>
      </c>
      <c r="N8" s="24" t="s">
        <v>18</v>
      </c>
      <c r="O8" s="24" t="s">
        <v>19</v>
      </c>
      <c r="P8" s="24" t="s">
        <v>20</v>
      </c>
      <c r="Q8" s="24" t="s">
        <v>21</v>
      </c>
      <c r="R8" s="24" t="s">
        <v>22</v>
      </c>
      <c r="S8" s="24" t="s">
        <v>194</v>
      </c>
    </row>
    <row r="9" spans="1:19" ht="19.5" customHeight="1">
      <c r="A9" s="43">
        <v>1</v>
      </c>
      <c r="B9" s="47" t="s">
        <v>169</v>
      </c>
      <c r="C9" s="48" t="s">
        <v>170</v>
      </c>
      <c r="D9" s="25" t="s">
        <v>171</v>
      </c>
      <c r="E9" s="26" t="s">
        <v>38</v>
      </c>
      <c r="F9" s="27">
        <v>7.5</v>
      </c>
      <c r="G9" s="27">
        <v>8</v>
      </c>
      <c r="H9" s="27">
        <v>8</v>
      </c>
      <c r="I9" s="27">
        <v>7.5</v>
      </c>
      <c r="J9" s="27">
        <v>8.5</v>
      </c>
      <c r="K9" s="27">
        <v>9</v>
      </c>
      <c r="L9" s="27">
        <v>8.3</v>
      </c>
      <c r="M9" s="27">
        <v>8</v>
      </c>
      <c r="N9" s="27">
        <v>8.5</v>
      </c>
      <c r="O9" s="27">
        <v>8.2</v>
      </c>
      <c r="P9" s="27">
        <v>8</v>
      </c>
      <c r="Q9" s="27">
        <v>7.5</v>
      </c>
      <c r="R9" s="28">
        <v>8.083333333333334</v>
      </c>
      <c r="S9" s="28" t="str">
        <f>IF(R9&gt;=5,"Đạt","Không đạt")</f>
        <v>Đạt</v>
      </c>
    </row>
    <row r="10" spans="1:20" ht="19.5" customHeight="1">
      <c r="A10" s="44">
        <v>2</v>
      </c>
      <c r="B10" s="49" t="s">
        <v>124</v>
      </c>
      <c r="C10" s="50" t="s">
        <v>176</v>
      </c>
      <c r="D10" s="29" t="s">
        <v>177</v>
      </c>
      <c r="E10" s="30" t="s">
        <v>38</v>
      </c>
      <c r="F10" s="31">
        <v>6.5</v>
      </c>
      <c r="G10" s="31">
        <v>8.5</v>
      </c>
      <c r="H10" s="31">
        <v>8</v>
      </c>
      <c r="I10" s="31">
        <v>8</v>
      </c>
      <c r="J10" s="31">
        <v>8.5</v>
      </c>
      <c r="K10" s="31">
        <v>8.5</v>
      </c>
      <c r="L10" s="31">
        <v>7.7</v>
      </c>
      <c r="M10" s="31">
        <v>8.5</v>
      </c>
      <c r="N10" s="31">
        <v>8.5</v>
      </c>
      <c r="O10" s="31">
        <v>9</v>
      </c>
      <c r="P10" s="31">
        <v>8.5</v>
      </c>
      <c r="Q10" s="31">
        <v>8</v>
      </c>
      <c r="R10" s="32">
        <v>8.183333333333334</v>
      </c>
      <c r="S10" s="28" t="str">
        <f aca="true" t="shared" si="0" ref="S10:S38">IF(R10&gt;=5,"Đạt","Không đạt")</f>
        <v>Đạt</v>
      </c>
      <c r="T10" s="8"/>
    </row>
    <row r="11" spans="1:19" ht="19.5" customHeight="1">
      <c r="A11" s="43">
        <v>3</v>
      </c>
      <c r="B11" s="49" t="s">
        <v>75</v>
      </c>
      <c r="C11" s="50" t="s">
        <v>27</v>
      </c>
      <c r="D11" s="29" t="s">
        <v>172</v>
      </c>
      <c r="E11" s="30" t="s">
        <v>61</v>
      </c>
      <c r="F11" s="31">
        <v>6.5</v>
      </c>
      <c r="G11" s="31">
        <v>8</v>
      </c>
      <c r="H11" s="31">
        <v>8</v>
      </c>
      <c r="I11" s="31">
        <v>7.8</v>
      </c>
      <c r="J11" s="31">
        <v>8</v>
      </c>
      <c r="K11" s="31">
        <v>8.5</v>
      </c>
      <c r="L11" s="31">
        <v>7.9</v>
      </c>
      <c r="M11" s="31">
        <v>8.5</v>
      </c>
      <c r="N11" s="31">
        <v>7</v>
      </c>
      <c r="O11" s="31">
        <v>8.7</v>
      </c>
      <c r="P11" s="31">
        <v>8</v>
      </c>
      <c r="Q11" s="31">
        <v>7.5</v>
      </c>
      <c r="R11" s="32">
        <v>7.866666666666666</v>
      </c>
      <c r="S11" s="28" t="str">
        <f t="shared" si="0"/>
        <v>Đạt</v>
      </c>
    </row>
    <row r="12" spans="1:21" s="8" customFormat="1" ht="19.5" customHeight="1">
      <c r="A12" s="44">
        <v>4</v>
      </c>
      <c r="B12" s="49" t="s">
        <v>52</v>
      </c>
      <c r="C12" s="50" t="s">
        <v>31</v>
      </c>
      <c r="D12" s="29" t="s">
        <v>53</v>
      </c>
      <c r="E12" s="30" t="s">
        <v>45</v>
      </c>
      <c r="F12" s="32">
        <v>8</v>
      </c>
      <c r="G12" s="32">
        <v>8</v>
      </c>
      <c r="H12" s="32">
        <v>8</v>
      </c>
      <c r="I12" s="32">
        <v>8</v>
      </c>
      <c r="J12" s="32">
        <v>8</v>
      </c>
      <c r="K12" s="32">
        <v>8.5</v>
      </c>
      <c r="L12" s="32">
        <v>7.8</v>
      </c>
      <c r="M12" s="32">
        <v>8.5</v>
      </c>
      <c r="N12" s="32">
        <v>7</v>
      </c>
      <c r="O12" s="32">
        <v>8.7</v>
      </c>
      <c r="P12" s="32">
        <v>7.5</v>
      </c>
      <c r="Q12" s="32">
        <v>7</v>
      </c>
      <c r="R12" s="32">
        <v>7.916666666666667</v>
      </c>
      <c r="S12" s="28" t="str">
        <f t="shared" si="0"/>
        <v>Đạt</v>
      </c>
      <c r="T12" s="3"/>
      <c r="U12" s="3"/>
    </row>
    <row r="13" spans="1:21" s="8" customFormat="1" ht="19.5" customHeight="1">
      <c r="A13" s="43">
        <v>5</v>
      </c>
      <c r="B13" s="49" t="s">
        <v>157</v>
      </c>
      <c r="C13" s="50" t="s">
        <v>158</v>
      </c>
      <c r="D13" s="29" t="s">
        <v>190</v>
      </c>
      <c r="E13" s="30" t="s">
        <v>44</v>
      </c>
      <c r="F13" s="31">
        <v>7.5</v>
      </c>
      <c r="G13" s="31">
        <v>8</v>
      </c>
      <c r="H13" s="31">
        <v>8</v>
      </c>
      <c r="I13" s="31">
        <v>7.8</v>
      </c>
      <c r="J13" s="31">
        <v>8.5</v>
      </c>
      <c r="K13" s="31">
        <v>8.5</v>
      </c>
      <c r="L13" s="31">
        <v>7.9</v>
      </c>
      <c r="M13" s="31">
        <v>8.5</v>
      </c>
      <c r="N13" s="31">
        <v>7</v>
      </c>
      <c r="O13" s="31">
        <v>8.7</v>
      </c>
      <c r="P13" s="31">
        <v>8</v>
      </c>
      <c r="Q13" s="31">
        <v>7.5</v>
      </c>
      <c r="R13" s="32">
        <v>7.991666666666666</v>
      </c>
      <c r="S13" s="28" t="str">
        <f t="shared" si="0"/>
        <v>Đạt</v>
      </c>
      <c r="T13" s="3"/>
      <c r="U13" s="3"/>
    </row>
    <row r="14" spans="1:21" s="7" customFormat="1" ht="19.5" customHeight="1">
      <c r="A14" s="44">
        <v>6</v>
      </c>
      <c r="B14" s="49" t="s">
        <v>161</v>
      </c>
      <c r="C14" s="50" t="s">
        <v>24</v>
      </c>
      <c r="D14" s="29" t="s">
        <v>162</v>
      </c>
      <c r="E14" s="30" t="s">
        <v>191</v>
      </c>
      <c r="F14" s="31">
        <v>8</v>
      </c>
      <c r="G14" s="31">
        <v>8.5</v>
      </c>
      <c r="H14" s="31">
        <v>8</v>
      </c>
      <c r="I14" s="31">
        <v>8</v>
      </c>
      <c r="J14" s="31">
        <v>8.5</v>
      </c>
      <c r="K14" s="31">
        <v>9</v>
      </c>
      <c r="L14" s="31">
        <v>7.7</v>
      </c>
      <c r="M14" s="31">
        <v>8.5</v>
      </c>
      <c r="N14" s="31">
        <v>8.5</v>
      </c>
      <c r="O14" s="31">
        <v>9</v>
      </c>
      <c r="P14" s="31">
        <v>9</v>
      </c>
      <c r="Q14" s="31">
        <v>8</v>
      </c>
      <c r="R14" s="32">
        <v>8.391666666666667</v>
      </c>
      <c r="S14" s="28" t="str">
        <f t="shared" si="0"/>
        <v>Đạt</v>
      </c>
      <c r="T14" s="3"/>
      <c r="U14" s="8"/>
    </row>
    <row r="15" spans="1:20" s="8" customFormat="1" ht="19.5" customHeight="1">
      <c r="A15" s="43">
        <v>7</v>
      </c>
      <c r="B15" s="33" t="s">
        <v>142</v>
      </c>
      <c r="C15" s="34" t="s">
        <v>143</v>
      </c>
      <c r="D15" s="29" t="s">
        <v>93</v>
      </c>
      <c r="E15" s="30" t="s">
        <v>144</v>
      </c>
      <c r="F15" s="31">
        <v>8</v>
      </c>
      <c r="G15" s="31">
        <v>8.5</v>
      </c>
      <c r="H15" s="31">
        <v>8</v>
      </c>
      <c r="I15" s="31">
        <v>8</v>
      </c>
      <c r="J15" s="31">
        <v>8</v>
      </c>
      <c r="K15" s="31">
        <v>8.5</v>
      </c>
      <c r="L15" s="31">
        <v>7.7</v>
      </c>
      <c r="M15" s="31">
        <v>8.5</v>
      </c>
      <c r="N15" s="31">
        <v>8.5</v>
      </c>
      <c r="O15" s="31">
        <v>9</v>
      </c>
      <c r="P15" s="31">
        <v>8.5</v>
      </c>
      <c r="Q15" s="31">
        <v>8</v>
      </c>
      <c r="R15" s="32">
        <v>8.266666666666667</v>
      </c>
      <c r="S15" s="28" t="str">
        <f t="shared" si="0"/>
        <v>Đạt</v>
      </c>
      <c r="T15" s="3"/>
    </row>
    <row r="16" spans="1:20" s="8" customFormat="1" ht="19.5" customHeight="1">
      <c r="A16" s="44">
        <v>8</v>
      </c>
      <c r="B16" s="49" t="s">
        <v>121</v>
      </c>
      <c r="C16" s="50" t="s">
        <v>122</v>
      </c>
      <c r="D16" s="29" t="s">
        <v>123</v>
      </c>
      <c r="E16" s="30" t="s">
        <v>38</v>
      </c>
      <c r="F16" s="31">
        <v>7</v>
      </c>
      <c r="G16" s="31">
        <v>8</v>
      </c>
      <c r="H16" s="31">
        <v>8</v>
      </c>
      <c r="I16" s="31">
        <v>7.8</v>
      </c>
      <c r="J16" s="31">
        <v>8</v>
      </c>
      <c r="K16" s="31">
        <v>8</v>
      </c>
      <c r="L16" s="31">
        <v>8</v>
      </c>
      <c r="M16" s="31">
        <v>8</v>
      </c>
      <c r="N16" s="31">
        <v>8</v>
      </c>
      <c r="O16" s="31">
        <v>9</v>
      </c>
      <c r="P16" s="31">
        <v>8</v>
      </c>
      <c r="Q16" s="31">
        <v>8</v>
      </c>
      <c r="R16" s="32">
        <v>7.983333333333333</v>
      </c>
      <c r="S16" s="28" t="str">
        <f t="shared" si="0"/>
        <v>Đạt</v>
      </c>
      <c r="T16" s="3"/>
    </row>
    <row r="17" spans="1:19" ht="19.5" customHeight="1">
      <c r="A17" s="43">
        <v>9</v>
      </c>
      <c r="B17" s="33" t="s">
        <v>154</v>
      </c>
      <c r="C17" s="34" t="s">
        <v>155</v>
      </c>
      <c r="D17" s="29" t="s">
        <v>156</v>
      </c>
      <c r="E17" s="30" t="s">
        <v>38</v>
      </c>
      <c r="F17" s="31">
        <v>8</v>
      </c>
      <c r="G17" s="31">
        <v>8</v>
      </c>
      <c r="H17" s="31">
        <v>8</v>
      </c>
      <c r="I17" s="31">
        <v>8</v>
      </c>
      <c r="J17" s="31">
        <v>8</v>
      </c>
      <c r="K17" s="31">
        <v>8.5</v>
      </c>
      <c r="L17" s="31">
        <v>7.8</v>
      </c>
      <c r="M17" s="31">
        <v>8.5</v>
      </c>
      <c r="N17" s="31">
        <v>7</v>
      </c>
      <c r="O17" s="31">
        <v>8.7</v>
      </c>
      <c r="P17" s="31">
        <v>7.5</v>
      </c>
      <c r="Q17" s="31">
        <v>7</v>
      </c>
      <c r="R17" s="32">
        <v>7.916666666666667</v>
      </c>
      <c r="S17" s="28" t="str">
        <f t="shared" si="0"/>
        <v>Đạt</v>
      </c>
    </row>
    <row r="18" spans="1:19" ht="19.5" customHeight="1">
      <c r="A18" s="44">
        <v>10</v>
      </c>
      <c r="B18" s="49" t="s">
        <v>145</v>
      </c>
      <c r="C18" s="50" t="s">
        <v>33</v>
      </c>
      <c r="D18" s="29" t="s">
        <v>46</v>
      </c>
      <c r="E18" s="30" t="s">
        <v>39</v>
      </c>
      <c r="F18" s="31">
        <v>7</v>
      </c>
      <c r="G18" s="31">
        <v>8</v>
      </c>
      <c r="H18" s="31">
        <v>8</v>
      </c>
      <c r="I18" s="31">
        <v>7.5</v>
      </c>
      <c r="J18" s="31">
        <v>8</v>
      </c>
      <c r="K18" s="31">
        <v>9</v>
      </c>
      <c r="L18" s="31">
        <v>8.3</v>
      </c>
      <c r="M18" s="31">
        <v>8</v>
      </c>
      <c r="N18" s="31">
        <v>8.5</v>
      </c>
      <c r="O18" s="31">
        <v>8.2</v>
      </c>
      <c r="P18" s="31">
        <v>8</v>
      </c>
      <c r="Q18" s="31">
        <v>7.5</v>
      </c>
      <c r="R18" s="32">
        <v>8</v>
      </c>
      <c r="S18" s="28" t="str">
        <f t="shared" si="0"/>
        <v>Đạt</v>
      </c>
    </row>
    <row r="19" spans="1:19" ht="19.5" customHeight="1">
      <c r="A19" s="45">
        <v>11</v>
      </c>
      <c r="B19" s="35" t="s">
        <v>180</v>
      </c>
      <c r="C19" s="36" t="s">
        <v>30</v>
      </c>
      <c r="D19" s="37"/>
      <c r="E19" s="38"/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53" t="str">
        <f t="shared" si="0"/>
        <v>Không đạt</v>
      </c>
    </row>
    <row r="20" spans="1:19" ht="19.5" customHeight="1">
      <c r="A20" s="44">
        <v>12</v>
      </c>
      <c r="B20" s="49" t="s">
        <v>151</v>
      </c>
      <c r="C20" s="50" t="s">
        <v>152</v>
      </c>
      <c r="D20" s="29" t="s">
        <v>153</v>
      </c>
      <c r="E20" s="30" t="s">
        <v>38</v>
      </c>
      <c r="F20" s="32">
        <v>7.5</v>
      </c>
      <c r="G20" s="32">
        <v>8</v>
      </c>
      <c r="H20" s="32">
        <v>8</v>
      </c>
      <c r="I20" s="32">
        <v>7.5</v>
      </c>
      <c r="J20" s="32">
        <v>8.5</v>
      </c>
      <c r="K20" s="32">
        <v>9</v>
      </c>
      <c r="L20" s="32">
        <v>8.3</v>
      </c>
      <c r="M20" s="32">
        <v>8</v>
      </c>
      <c r="N20" s="32">
        <v>8.5</v>
      </c>
      <c r="O20" s="32">
        <v>8.2</v>
      </c>
      <c r="P20" s="32">
        <v>8</v>
      </c>
      <c r="Q20" s="32">
        <v>7.5</v>
      </c>
      <c r="R20" s="32">
        <v>8.083333333333334</v>
      </c>
      <c r="S20" s="28" t="str">
        <f t="shared" si="0"/>
        <v>Đạt</v>
      </c>
    </row>
    <row r="21" spans="1:21" ht="19.5" customHeight="1">
      <c r="A21" s="43">
        <v>13</v>
      </c>
      <c r="B21" s="49" t="s">
        <v>139</v>
      </c>
      <c r="C21" s="50" t="s">
        <v>140</v>
      </c>
      <c r="D21" s="29" t="s">
        <v>141</v>
      </c>
      <c r="E21" s="30" t="s">
        <v>78</v>
      </c>
      <c r="F21" s="32">
        <v>7.5</v>
      </c>
      <c r="G21" s="32">
        <v>8</v>
      </c>
      <c r="H21" s="32">
        <v>8</v>
      </c>
      <c r="I21" s="32">
        <v>7.5</v>
      </c>
      <c r="J21" s="32">
        <v>8</v>
      </c>
      <c r="K21" s="32">
        <v>8</v>
      </c>
      <c r="L21" s="32">
        <v>7.9</v>
      </c>
      <c r="M21" s="32">
        <v>8</v>
      </c>
      <c r="N21" s="32">
        <v>7.5</v>
      </c>
      <c r="O21" s="32">
        <v>8.2</v>
      </c>
      <c r="P21" s="32">
        <v>7.5</v>
      </c>
      <c r="Q21" s="32">
        <v>7</v>
      </c>
      <c r="R21" s="32">
        <v>7.758333333333334</v>
      </c>
      <c r="S21" s="28" t="str">
        <f t="shared" si="0"/>
        <v>Đạt</v>
      </c>
      <c r="U21" s="9"/>
    </row>
    <row r="22" spans="1:19" ht="19.5" customHeight="1">
      <c r="A22" s="44">
        <v>14</v>
      </c>
      <c r="B22" s="33" t="s">
        <v>136</v>
      </c>
      <c r="C22" s="34" t="s">
        <v>137</v>
      </c>
      <c r="D22" s="29" t="s">
        <v>138</v>
      </c>
      <c r="E22" s="30" t="s">
        <v>61</v>
      </c>
      <c r="F22" s="32">
        <v>7.5</v>
      </c>
      <c r="G22" s="32">
        <v>8</v>
      </c>
      <c r="H22" s="32">
        <v>8</v>
      </c>
      <c r="I22" s="32">
        <v>7.5</v>
      </c>
      <c r="J22" s="32">
        <v>8</v>
      </c>
      <c r="K22" s="32">
        <v>9</v>
      </c>
      <c r="L22" s="32">
        <v>8.3</v>
      </c>
      <c r="M22" s="32">
        <v>8</v>
      </c>
      <c r="N22" s="32">
        <v>8.5</v>
      </c>
      <c r="O22" s="32">
        <v>8.2</v>
      </c>
      <c r="P22" s="32">
        <v>8</v>
      </c>
      <c r="Q22" s="32">
        <v>7.5</v>
      </c>
      <c r="R22" s="32">
        <v>8.041666666666666</v>
      </c>
      <c r="S22" s="28" t="str">
        <f t="shared" si="0"/>
        <v>Đạt</v>
      </c>
    </row>
    <row r="23" spans="1:19" ht="19.5" customHeight="1">
      <c r="A23" s="43">
        <v>15</v>
      </c>
      <c r="B23" s="49" t="s">
        <v>182</v>
      </c>
      <c r="C23" s="50" t="s">
        <v>187</v>
      </c>
      <c r="D23" s="29" t="s">
        <v>184</v>
      </c>
      <c r="E23" s="30" t="s">
        <v>47</v>
      </c>
      <c r="F23" s="32">
        <v>8</v>
      </c>
      <c r="G23" s="32">
        <v>8.5</v>
      </c>
      <c r="H23" s="32">
        <v>8</v>
      </c>
      <c r="I23" s="32">
        <v>7.8</v>
      </c>
      <c r="J23" s="32">
        <v>8</v>
      </c>
      <c r="K23" s="32">
        <v>8</v>
      </c>
      <c r="L23" s="32">
        <v>8.3</v>
      </c>
      <c r="M23" s="32">
        <v>7.5</v>
      </c>
      <c r="N23" s="32">
        <v>7</v>
      </c>
      <c r="O23" s="32">
        <v>8.5</v>
      </c>
      <c r="P23" s="32">
        <v>8</v>
      </c>
      <c r="Q23" s="32">
        <v>7.5</v>
      </c>
      <c r="R23" s="32">
        <v>7.925</v>
      </c>
      <c r="S23" s="28" t="str">
        <f t="shared" si="0"/>
        <v>Đạt</v>
      </c>
    </row>
    <row r="24" spans="1:19" ht="19.5" customHeight="1">
      <c r="A24" s="44">
        <v>16</v>
      </c>
      <c r="B24" s="49" t="s">
        <v>108</v>
      </c>
      <c r="C24" s="50" t="s">
        <v>80</v>
      </c>
      <c r="D24" s="29" t="s">
        <v>130</v>
      </c>
      <c r="E24" s="30" t="s">
        <v>43</v>
      </c>
      <c r="F24" s="32">
        <v>7</v>
      </c>
      <c r="G24" s="32">
        <v>8</v>
      </c>
      <c r="H24" s="32">
        <v>8</v>
      </c>
      <c r="I24" s="32">
        <v>7.5</v>
      </c>
      <c r="J24" s="32">
        <v>8</v>
      </c>
      <c r="K24" s="32">
        <v>8</v>
      </c>
      <c r="L24" s="32">
        <v>7.9</v>
      </c>
      <c r="M24" s="32">
        <v>8</v>
      </c>
      <c r="N24" s="32">
        <v>7.5</v>
      </c>
      <c r="O24" s="32">
        <v>8.2</v>
      </c>
      <c r="P24" s="32">
        <v>7.5</v>
      </c>
      <c r="Q24" s="32">
        <v>7</v>
      </c>
      <c r="R24" s="32">
        <v>7.716666666666668</v>
      </c>
      <c r="S24" s="28" t="str">
        <f t="shared" si="0"/>
        <v>Đạt</v>
      </c>
    </row>
    <row r="25" spans="1:19" ht="19.5" customHeight="1">
      <c r="A25" s="43">
        <v>17</v>
      </c>
      <c r="B25" s="33" t="s">
        <v>149</v>
      </c>
      <c r="C25" s="34" t="s">
        <v>80</v>
      </c>
      <c r="D25" s="29" t="s">
        <v>150</v>
      </c>
      <c r="E25" s="30" t="s">
        <v>78</v>
      </c>
      <c r="F25" s="31">
        <v>8</v>
      </c>
      <c r="G25" s="31">
        <v>8</v>
      </c>
      <c r="H25" s="31">
        <v>8</v>
      </c>
      <c r="I25" s="31">
        <v>8</v>
      </c>
      <c r="J25" s="31">
        <v>8.5</v>
      </c>
      <c r="K25" s="31">
        <v>8.5</v>
      </c>
      <c r="L25" s="31">
        <v>7.8</v>
      </c>
      <c r="M25" s="31">
        <v>8.5</v>
      </c>
      <c r="N25" s="31">
        <v>7</v>
      </c>
      <c r="O25" s="31">
        <v>8.7</v>
      </c>
      <c r="P25" s="31">
        <v>7.5</v>
      </c>
      <c r="Q25" s="31">
        <v>7</v>
      </c>
      <c r="R25" s="32">
        <v>7.958333333333333</v>
      </c>
      <c r="S25" s="28" t="str">
        <f t="shared" si="0"/>
        <v>Đạt</v>
      </c>
    </row>
    <row r="26" spans="1:19" ht="19.5" customHeight="1">
      <c r="A26" s="44">
        <v>18</v>
      </c>
      <c r="B26" s="33" t="s">
        <v>118</v>
      </c>
      <c r="C26" s="34" t="s">
        <v>119</v>
      </c>
      <c r="D26" s="29" t="s">
        <v>120</v>
      </c>
      <c r="E26" s="30" t="s">
        <v>78</v>
      </c>
      <c r="F26" s="32">
        <v>8</v>
      </c>
      <c r="G26" s="32">
        <v>8</v>
      </c>
      <c r="H26" s="32">
        <v>8</v>
      </c>
      <c r="I26" s="32">
        <v>8</v>
      </c>
      <c r="J26" s="32">
        <v>8</v>
      </c>
      <c r="K26" s="32">
        <v>8.5</v>
      </c>
      <c r="L26" s="32">
        <v>7.8</v>
      </c>
      <c r="M26" s="32">
        <v>8.5</v>
      </c>
      <c r="N26" s="32">
        <v>7</v>
      </c>
      <c r="O26" s="32">
        <v>8.7</v>
      </c>
      <c r="P26" s="32">
        <v>7.5</v>
      </c>
      <c r="Q26" s="32">
        <v>7</v>
      </c>
      <c r="R26" s="32">
        <v>7.916666666666667</v>
      </c>
      <c r="S26" s="28" t="str">
        <f t="shared" si="0"/>
        <v>Đạt</v>
      </c>
    </row>
    <row r="27" spans="1:20" ht="19.5" customHeight="1">
      <c r="A27" s="43">
        <v>19</v>
      </c>
      <c r="B27" s="33" t="s">
        <v>173</v>
      </c>
      <c r="C27" s="34" t="s">
        <v>174</v>
      </c>
      <c r="D27" s="29" t="s">
        <v>175</v>
      </c>
      <c r="E27" s="30" t="s">
        <v>38</v>
      </c>
      <c r="F27" s="31">
        <v>8</v>
      </c>
      <c r="G27" s="31">
        <v>8</v>
      </c>
      <c r="H27" s="31">
        <v>8</v>
      </c>
      <c r="I27" s="31">
        <v>7.8</v>
      </c>
      <c r="J27" s="31">
        <v>8</v>
      </c>
      <c r="K27" s="31">
        <v>8.5</v>
      </c>
      <c r="L27" s="31">
        <v>7.9</v>
      </c>
      <c r="M27" s="31">
        <v>8.5</v>
      </c>
      <c r="N27" s="31">
        <v>7</v>
      </c>
      <c r="O27" s="31">
        <v>8.7</v>
      </c>
      <c r="P27" s="31">
        <v>8</v>
      </c>
      <c r="Q27" s="31">
        <v>7.5</v>
      </c>
      <c r="R27" s="32">
        <v>7.991666666666666</v>
      </c>
      <c r="S27" s="28" t="str">
        <f t="shared" si="0"/>
        <v>Đạt</v>
      </c>
      <c r="T27" s="8"/>
    </row>
    <row r="28" spans="1:20" ht="19.5" customHeight="1">
      <c r="A28" s="44">
        <v>20</v>
      </c>
      <c r="B28" s="49" t="s">
        <v>166</v>
      </c>
      <c r="C28" s="50" t="s">
        <v>167</v>
      </c>
      <c r="D28" s="29" t="s">
        <v>168</v>
      </c>
      <c r="E28" s="30" t="s">
        <v>39</v>
      </c>
      <c r="F28" s="31">
        <v>7</v>
      </c>
      <c r="G28" s="31">
        <v>8</v>
      </c>
      <c r="H28" s="31">
        <v>8</v>
      </c>
      <c r="I28" s="31">
        <v>7.5</v>
      </c>
      <c r="J28" s="31">
        <v>8</v>
      </c>
      <c r="K28" s="31">
        <v>8</v>
      </c>
      <c r="L28" s="31">
        <v>7.9</v>
      </c>
      <c r="M28" s="31">
        <v>8</v>
      </c>
      <c r="N28" s="31">
        <v>7.5</v>
      </c>
      <c r="O28" s="31">
        <v>8.2</v>
      </c>
      <c r="P28" s="31">
        <v>7.5</v>
      </c>
      <c r="Q28" s="31">
        <v>7</v>
      </c>
      <c r="R28" s="32">
        <v>7.716666666666668</v>
      </c>
      <c r="S28" s="28" t="str">
        <f t="shared" si="0"/>
        <v>Đạt</v>
      </c>
      <c r="T28" s="8"/>
    </row>
    <row r="29" spans="1:19" ht="19.5" customHeight="1">
      <c r="A29" s="43">
        <v>21</v>
      </c>
      <c r="B29" s="49" t="s">
        <v>131</v>
      </c>
      <c r="C29" s="50" t="s">
        <v>28</v>
      </c>
      <c r="D29" s="29" t="s">
        <v>132</v>
      </c>
      <c r="E29" s="30" t="s">
        <v>44</v>
      </c>
      <c r="F29" s="32">
        <v>7</v>
      </c>
      <c r="G29" s="32">
        <v>8</v>
      </c>
      <c r="H29" s="32">
        <v>8</v>
      </c>
      <c r="I29" s="32">
        <v>7.5</v>
      </c>
      <c r="J29" s="32">
        <v>8</v>
      </c>
      <c r="K29" s="32">
        <v>8</v>
      </c>
      <c r="L29" s="32">
        <v>7.9</v>
      </c>
      <c r="M29" s="32">
        <v>8</v>
      </c>
      <c r="N29" s="32">
        <v>7.5</v>
      </c>
      <c r="O29" s="32">
        <v>8.2</v>
      </c>
      <c r="P29" s="32">
        <v>7.5</v>
      </c>
      <c r="Q29" s="32">
        <v>7</v>
      </c>
      <c r="R29" s="32">
        <v>7.716666666666668</v>
      </c>
      <c r="S29" s="28" t="str">
        <f t="shared" si="0"/>
        <v>Đạt</v>
      </c>
    </row>
    <row r="30" spans="1:19" ht="19.5" customHeight="1">
      <c r="A30" s="44">
        <v>22</v>
      </c>
      <c r="B30" s="33" t="s">
        <v>165</v>
      </c>
      <c r="C30" s="34" t="s">
        <v>28</v>
      </c>
      <c r="D30" s="29" t="s">
        <v>193</v>
      </c>
      <c r="E30" s="30" t="s">
        <v>42</v>
      </c>
      <c r="F30" s="32">
        <v>8</v>
      </c>
      <c r="G30" s="32">
        <v>8</v>
      </c>
      <c r="H30" s="32">
        <v>8</v>
      </c>
      <c r="I30" s="32">
        <v>7.8</v>
      </c>
      <c r="J30" s="32">
        <v>8</v>
      </c>
      <c r="K30" s="32">
        <v>8.5</v>
      </c>
      <c r="L30" s="32">
        <v>7.9</v>
      </c>
      <c r="M30" s="32">
        <v>8.5</v>
      </c>
      <c r="N30" s="32">
        <v>7</v>
      </c>
      <c r="O30" s="32">
        <v>8.7</v>
      </c>
      <c r="P30" s="32">
        <v>8</v>
      </c>
      <c r="Q30" s="32">
        <v>7.5</v>
      </c>
      <c r="R30" s="32">
        <v>7.991666666666666</v>
      </c>
      <c r="S30" s="28" t="str">
        <f t="shared" si="0"/>
        <v>Đạt</v>
      </c>
    </row>
    <row r="31" spans="1:19" s="7" customFormat="1" ht="19.5" customHeight="1">
      <c r="A31" s="54">
        <v>23</v>
      </c>
      <c r="B31" s="55" t="s">
        <v>127</v>
      </c>
      <c r="C31" s="56" t="s">
        <v>128</v>
      </c>
      <c r="D31" s="57" t="s">
        <v>129</v>
      </c>
      <c r="E31" s="58" t="s">
        <v>37</v>
      </c>
      <c r="F31" s="59">
        <v>8</v>
      </c>
      <c r="G31" s="59">
        <v>8</v>
      </c>
      <c r="H31" s="59">
        <v>8</v>
      </c>
      <c r="I31" s="59">
        <v>7.8</v>
      </c>
      <c r="J31" s="59">
        <v>8</v>
      </c>
      <c r="K31" s="59">
        <v>8</v>
      </c>
      <c r="L31" s="59">
        <v>8</v>
      </c>
      <c r="M31" s="59">
        <v>8</v>
      </c>
      <c r="N31" s="59">
        <v>8</v>
      </c>
      <c r="O31" s="59">
        <v>9</v>
      </c>
      <c r="P31" s="59">
        <v>8</v>
      </c>
      <c r="Q31" s="59">
        <v>8</v>
      </c>
      <c r="R31" s="59">
        <v>8.066666666666666</v>
      </c>
      <c r="S31" s="60" t="str">
        <f t="shared" si="0"/>
        <v>Đạt</v>
      </c>
    </row>
    <row r="32" spans="1:19" ht="19.5" customHeight="1">
      <c r="A32" s="44">
        <v>24</v>
      </c>
      <c r="B32" s="49" t="s">
        <v>163</v>
      </c>
      <c r="C32" s="50" t="s">
        <v>23</v>
      </c>
      <c r="D32" s="29" t="s">
        <v>164</v>
      </c>
      <c r="E32" s="30" t="s">
        <v>38</v>
      </c>
      <c r="F32" s="32">
        <v>7</v>
      </c>
      <c r="G32" s="32">
        <v>8.5</v>
      </c>
      <c r="H32" s="32">
        <v>8</v>
      </c>
      <c r="I32" s="32">
        <v>8</v>
      </c>
      <c r="J32" s="32">
        <v>8.5</v>
      </c>
      <c r="K32" s="32">
        <v>8.5</v>
      </c>
      <c r="L32" s="32">
        <v>7.7</v>
      </c>
      <c r="M32" s="32">
        <v>8.5</v>
      </c>
      <c r="N32" s="32">
        <v>8.5</v>
      </c>
      <c r="O32" s="32">
        <v>9</v>
      </c>
      <c r="P32" s="32">
        <v>8.5</v>
      </c>
      <c r="Q32" s="32">
        <v>8</v>
      </c>
      <c r="R32" s="32">
        <v>8.225</v>
      </c>
      <c r="S32" s="28" t="str">
        <f t="shared" si="0"/>
        <v>Đạt</v>
      </c>
    </row>
    <row r="33" spans="1:19" ht="19.5" customHeight="1">
      <c r="A33" s="43">
        <v>25</v>
      </c>
      <c r="B33" s="49" t="s">
        <v>178</v>
      </c>
      <c r="C33" s="50" t="s">
        <v>23</v>
      </c>
      <c r="D33" s="29" t="s">
        <v>179</v>
      </c>
      <c r="E33" s="30" t="s">
        <v>144</v>
      </c>
      <c r="F33" s="32">
        <v>7</v>
      </c>
      <c r="G33" s="32">
        <v>8.5</v>
      </c>
      <c r="H33" s="32">
        <v>8</v>
      </c>
      <c r="I33" s="32">
        <v>8</v>
      </c>
      <c r="J33" s="32">
        <v>8.5</v>
      </c>
      <c r="K33" s="32">
        <v>8.5</v>
      </c>
      <c r="L33" s="32">
        <v>7.7</v>
      </c>
      <c r="M33" s="32">
        <v>8.5</v>
      </c>
      <c r="N33" s="32">
        <v>8.5</v>
      </c>
      <c r="O33" s="32">
        <v>9</v>
      </c>
      <c r="P33" s="32">
        <v>8.5</v>
      </c>
      <c r="Q33" s="32">
        <v>8</v>
      </c>
      <c r="R33" s="32">
        <v>8.225</v>
      </c>
      <c r="S33" s="28" t="str">
        <f t="shared" si="0"/>
        <v>Đạt</v>
      </c>
    </row>
    <row r="34" spans="1:19" ht="19.5" customHeight="1">
      <c r="A34" s="44">
        <v>26</v>
      </c>
      <c r="B34" s="49" t="s">
        <v>124</v>
      </c>
      <c r="C34" s="50" t="s">
        <v>125</v>
      </c>
      <c r="D34" s="29" t="s">
        <v>126</v>
      </c>
      <c r="E34" s="30" t="s">
        <v>36</v>
      </c>
      <c r="F34" s="32">
        <v>7</v>
      </c>
      <c r="G34" s="32">
        <v>8</v>
      </c>
      <c r="H34" s="32">
        <v>8</v>
      </c>
      <c r="I34" s="32">
        <v>7.8</v>
      </c>
      <c r="J34" s="32">
        <v>8</v>
      </c>
      <c r="K34" s="32">
        <v>8</v>
      </c>
      <c r="L34" s="32">
        <v>8</v>
      </c>
      <c r="M34" s="32">
        <v>8</v>
      </c>
      <c r="N34" s="32">
        <v>8</v>
      </c>
      <c r="O34" s="32">
        <v>9</v>
      </c>
      <c r="P34" s="32">
        <v>8</v>
      </c>
      <c r="Q34" s="32">
        <v>8</v>
      </c>
      <c r="R34" s="32">
        <v>7.983333333333333</v>
      </c>
      <c r="S34" s="28" t="str">
        <f t="shared" si="0"/>
        <v>Đạt</v>
      </c>
    </row>
    <row r="35" spans="1:19" ht="19.5" customHeight="1">
      <c r="A35" s="43">
        <v>27</v>
      </c>
      <c r="B35" s="49" t="s">
        <v>159</v>
      </c>
      <c r="C35" s="50" t="s">
        <v>125</v>
      </c>
      <c r="D35" s="29" t="s">
        <v>160</v>
      </c>
      <c r="E35" s="30" t="s">
        <v>78</v>
      </c>
      <c r="F35" s="32">
        <v>8</v>
      </c>
      <c r="G35" s="32">
        <v>8</v>
      </c>
      <c r="H35" s="32">
        <v>8</v>
      </c>
      <c r="I35" s="32">
        <v>8</v>
      </c>
      <c r="J35" s="32">
        <v>8</v>
      </c>
      <c r="K35" s="32">
        <v>8.5</v>
      </c>
      <c r="L35" s="32">
        <v>7.8</v>
      </c>
      <c r="M35" s="32">
        <v>8.5</v>
      </c>
      <c r="N35" s="32">
        <v>7</v>
      </c>
      <c r="O35" s="32">
        <v>8.7</v>
      </c>
      <c r="P35" s="32">
        <v>7.5</v>
      </c>
      <c r="Q35" s="32">
        <v>7</v>
      </c>
      <c r="R35" s="32">
        <v>7.916666666666667</v>
      </c>
      <c r="S35" s="28" t="str">
        <f t="shared" si="0"/>
        <v>Đạt</v>
      </c>
    </row>
    <row r="36" spans="1:19" ht="19.5" customHeight="1">
      <c r="A36" s="43">
        <v>28</v>
      </c>
      <c r="B36" s="49" t="s">
        <v>142</v>
      </c>
      <c r="C36" s="50" t="s">
        <v>181</v>
      </c>
      <c r="D36" s="29" t="s">
        <v>183</v>
      </c>
      <c r="E36" s="30" t="s">
        <v>144</v>
      </c>
      <c r="F36" s="32">
        <v>7.5</v>
      </c>
      <c r="G36" s="32">
        <v>8.5</v>
      </c>
      <c r="H36" s="32">
        <v>8</v>
      </c>
      <c r="I36" s="32">
        <v>7.8</v>
      </c>
      <c r="J36" s="32">
        <v>8</v>
      </c>
      <c r="K36" s="32">
        <v>8</v>
      </c>
      <c r="L36" s="32">
        <v>8.3</v>
      </c>
      <c r="M36" s="32">
        <v>7.5</v>
      </c>
      <c r="N36" s="32">
        <v>7</v>
      </c>
      <c r="O36" s="32">
        <v>8.5</v>
      </c>
      <c r="P36" s="32">
        <v>8</v>
      </c>
      <c r="Q36" s="32">
        <v>7.5</v>
      </c>
      <c r="R36" s="32">
        <v>7.883333333333333</v>
      </c>
      <c r="S36" s="28" t="str">
        <f t="shared" si="0"/>
        <v>Đạt</v>
      </c>
    </row>
    <row r="37" spans="1:19" ht="19.5" customHeight="1">
      <c r="A37" s="43">
        <v>29</v>
      </c>
      <c r="B37" s="49" t="s">
        <v>146</v>
      </c>
      <c r="C37" s="50" t="s">
        <v>147</v>
      </c>
      <c r="D37" s="29" t="s">
        <v>148</v>
      </c>
      <c r="E37" s="30" t="s">
        <v>44</v>
      </c>
      <c r="F37" s="32">
        <v>8</v>
      </c>
      <c r="G37" s="32">
        <v>8.5</v>
      </c>
      <c r="H37" s="32">
        <v>8</v>
      </c>
      <c r="I37" s="32">
        <v>7.8</v>
      </c>
      <c r="J37" s="32">
        <v>8.5</v>
      </c>
      <c r="K37" s="32">
        <v>8</v>
      </c>
      <c r="L37" s="32">
        <v>8.3</v>
      </c>
      <c r="M37" s="32">
        <v>7.5</v>
      </c>
      <c r="N37" s="32">
        <v>7</v>
      </c>
      <c r="O37" s="32">
        <v>8.5</v>
      </c>
      <c r="P37" s="32">
        <v>8</v>
      </c>
      <c r="Q37" s="32">
        <v>7.5</v>
      </c>
      <c r="R37" s="32">
        <v>7.966666666666666</v>
      </c>
      <c r="S37" s="28" t="str">
        <f t="shared" si="0"/>
        <v>Đạt</v>
      </c>
    </row>
    <row r="38" spans="1:19" ht="19.5" customHeight="1">
      <c r="A38" s="61">
        <v>30</v>
      </c>
      <c r="B38" s="51" t="s">
        <v>133</v>
      </c>
      <c r="C38" s="52" t="s">
        <v>134</v>
      </c>
      <c r="D38" s="40" t="s">
        <v>135</v>
      </c>
      <c r="E38" s="41" t="s">
        <v>44</v>
      </c>
      <c r="F38" s="42">
        <v>8</v>
      </c>
      <c r="G38" s="42">
        <v>8.5</v>
      </c>
      <c r="H38" s="42">
        <v>8</v>
      </c>
      <c r="I38" s="42">
        <v>7.8</v>
      </c>
      <c r="J38" s="42">
        <v>8.5</v>
      </c>
      <c r="K38" s="42">
        <v>8</v>
      </c>
      <c r="L38" s="42">
        <v>8.3</v>
      </c>
      <c r="M38" s="42">
        <v>7.5</v>
      </c>
      <c r="N38" s="42">
        <v>7</v>
      </c>
      <c r="O38" s="42">
        <v>8.5</v>
      </c>
      <c r="P38" s="42">
        <v>8</v>
      </c>
      <c r="Q38" s="42">
        <v>7.5</v>
      </c>
      <c r="R38" s="42">
        <v>7.966666666666666</v>
      </c>
      <c r="S38" s="62" t="str">
        <f t="shared" si="0"/>
        <v>Đạt</v>
      </c>
    </row>
  </sheetData>
  <sheetProtection/>
  <mergeCells count="8">
    <mergeCell ref="A6:R6"/>
    <mergeCell ref="B8:C8"/>
    <mergeCell ref="A1:E1"/>
    <mergeCell ref="J1:S1"/>
    <mergeCell ref="A2:E2"/>
    <mergeCell ref="K2:R2"/>
    <mergeCell ref="A3:E3"/>
    <mergeCell ref="A5:R5"/>
  </mergeCells>
  <printOptions/>
  <pageMargins left="0.31496062992125984" right="0.26" top="0.33" bottom="0.42" header="0.31496062992125984" footer="0.17"/>
  <pageSetup horizontalDpi="600" verticalDpi="600" orientation="landscape" paperSize="9" r:id="rId1"/>
  <headerFooter>
    <oddFooter>&amp;CDanh sách điểm tổng kết KCS 27B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Khoa CNTP Project</cp:lastModifiedBy>
  <cp:lastPrinted>2017-09-11T10:17:47Z</cp:lastPrinted>
  <dcterms:created xsi:type="dcterms:W3CDTF">2012-02-22T06:01:39Z</dcterms:created>
  <dcterms:modified xsi:type="dcterms:W3CDTF">2017-09-11T10:17:54Z</dcterms:modified>
  <cp:category/>
  <cp:version/>
  <cp:contentType/>
  <cp:contentStatus/>
</cp:coreProperties>
</file>